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befps01\TPC\A22_WCM\Restricted\017_SH_Pillar\01_Local Authorities\05 环保\04_环境监测\02_每日北京市企业事业单位环境信息公开平台 数据\2017\02_每月废水废气\"/>
    </mc:Choice>
  </mc:AlternateContent>
  <bookViews>
    <workbookView xWindow="360" yWindow="276" windowWidth="14940" windowHeight="9156" activeTab="1"/>
  </bookViews>
  <sheets>
    <sheet name="2017年废水每月检测信息" sheetId="1" r:id="rId1"/>
    <sheet name="2017年废气每月检测信息" sheetId="2" r:id="rId2"/>
    <sheet name="2017锅炉废气每月检测信息" sheetId="3" r:id="rId3"/>
  </sheets>
  <calcPr calcId="171027"/>
</workbook>
</file>

<file path=xl/calcChain.xml><?xml version="1.0" encoding="utf-8"?>
<calcChain xmlns="http://schemas.openxmlformats.org/spreadsheetml/2006/main">
  <c r="K3" i="3" l="1"/>
  <c r="K6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J15" i="2" l="1"/>
  <c r="J16" i="2"/>
  <c r="J17" i="2"/>
  <c r="J18" i="2"/>
  <c r="J19" i="2"/>
  <c r="J20" i="2"/>
  <c r="J21" i="2"/>
  <c r="J22" i="2"/>
  <c r="J23" i="2"/>
  <c r="J24" i="2"/>
  <c r="J25" i="2"/>
  <c r="J26" i="2"/>
  <c r="J4" i="2"/>
  <c r="J5" i="2"/>
  <c r="J6" i="2"/>
  <c r="J7" i="2"/>
  <c r="J8" i="2"/>
  <c r="J9" i="2"/>
  <c r="J10" i="2"/>
  <c r="J11" i="2"/>
  <c r="J12" i="2"/>
  <c r="J13" i="2"/>
  <c r="J14" i="2"/>
  <c r="J3" i="2"/>
  <c r="J97" i="1" l="1"/>
  <c r="J96" i="1"/>
  <c r="J95" i="1"/>
  <c r="J94" i="1"/>
  <c r="J93" i="1"/>
  <c r="J90" i="1"/>
  <c r="J89" i="1"/>
  <c r="J87" i="1"/>
  <c r="J86" i="1"/>
  <c r="J85" i="1"/>
  <c r="J84" i="1"/>
  <c r="J83" i="1"/>
  <c r="J81" i="1"/>
  <c r="J80" i="1"/>
  <c r="J78" i="1"/>
  <c r="J77" i="1"/>
  <c r="J76" i="1"/>
  <c r="J75" i="1"/>
  <c r="J74" i="1"/>
  <c r="J72" i="1"/>
  <c r="J71" i="1"/>
  <c r="J70" i="1"/>
  <c r="J69" i="1"/>
  <c r="J68" i="1"/>
  <c r="J67" i="1"/>
  <c r="J66" i="1"/>
  <c r="J63" i="1"/>
  <c r="J62" i="1"/>
  <c r="J60" i="1"/>
  <c r="J59" i="1"/>
  <c r="J58" i="1"/>
  <c r="J57" i="1"/>
  <c r="J54" i="1"/>
  <c r="J53" i="1"/>
  <c r="J51" i="1" l="1"/>
  <c r="J50" i="1" l="1"/>
  <c r="J49" i="1"/>
  <c r="J48" i="1"/>
  <c r="J45" i="1"/>
  <c r="J44" i="1"/>
  <c r="J42" i="1"/>
  <c r="J41" i="1"/>
  <c r="J40" i="1"/>
  <c r="J37" i="1"/>
  <c r="J36" i="1"/>
  <c r="J34" i="1"/>
  <c r="J33" i="1"/>
  <c r="J32" i="1"/>
  <c r="J29" i="1"/>
  <c r="J28" i="1"/>
  <c r="J21" i="1"/>
  <c r="J24" i="1"/>
  <c r="J25" i="1"/>
  <c r="J26" i="1"/>
  <c r="J3" i="1" l="1"/>
  <c r="J5" i="1"/>
  <c r="J6" i="1"/>
  <c r="J8" i="1"/>
  <c r="J9" i="1"/>
  <c r="J11" i="1"/>
  <c r="J12" i="1"/>
  <c r="J14" i="1"/>
  <c r="J15" i="1"/>
  <c r="J18" i="1"/>
  <c r="J20" i="1"/>
  <c r="J2" i="1"/>
</calcChain>
</file>

<file path=xl/sharedStrings.xml><?xml version="1.0" encoding="utf-8"?>
<sst xmlns="http://schemas.openxmlformats.org/spreadsheetml/2006/main" count="1382" uniqueCount="202">
  <si>
    <t>序号</t>
  </si>
  <si>
    <t>点位编码</t>
  </si>
  <si>
    <t>点位名称</t>
  </si>
  <si>
    <t>指标名称</t>
  </si>
  <si>
    <t>监测时间</t>
  </si>
  <si>
    <t>监测结果</t>
  </si>
  <si>
    <t>单位</t>
  </si>
  <si>
    <t>标准名称</t>
  </si>
  <si>
    <t>标准限值</t>
  </si>
  <si>
    <t>是否达标</t>
  </si>
  <si>
    <t>超标倍数</t>
  </si>
  <si>
    <t>频次</t>
  </si>
  <si>
    <t>未开展监测原因</t>
  </si>
  <si>
    <t>1</t>
  </si>
  <si>
    <t>11011974260209-4WS-0015</t>
  </si>
  <si>
    <t>污水总排口</t>
  </si>
  <si>
    <t>动植物油</t>
  </si>
  <si>
    <t>mg/L</t>
  </si>
  <si>
    <t>水污染物综合排放标准(DB11 307-2013)</t>
  </si>
  <si>
    <t>50</t>
  </si>
  <si>
    <t/>
  </si>
  <si>
    <t>按月</t>
  </si>
  <si>
    <t>2</t>
  </si>
  <si>
    <t>生化需氧量</t>
  </si>
  <si>
    <t>3</t>
  </si>
  <si>
    <t>石油类</t>
  </si>
  <si>
    <t>&lt;0.04</t>
  </si>
  <si>
    <t>10</t>
  </si>
  <si>
    <t>4</t>
  </si>
  <si>
    <t>悬浮物</t>
  </si>
  <si>
    <t>7</t>
  </si>
  <si>
    <t>5</t>
  </si>
  <si>
    <t>pH值</t>
  </si>
  <si>
    <t>无量纲</t>
  </si>
  <si>
    <t>6.5-9</t>
  </si>
  <si>
    <t>6</t>
  </si>
  <si>
    <t>11011974260209-4WS-0014</t>
  </si>
  <si>
    <t>生产设施废水排放口</t>
  </si>
  <si>
    <t>总铬</t>
  </si>
  <si>
    <t>&lt;0.03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</si>
  <si>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</si>
  <si>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</si>
  <si>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</si>
  <si>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</si>
  <si>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</si>
  <si>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</si>
  <si>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</si>
  <si>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</si>
  <si>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</si>
  <si>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</si>
  <si>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</si>
  <si>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</si>
  <si>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</si>
  <si>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</si>
  <si>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</si>
  <si>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</si>
  <si>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</si>
  <si>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</si>
  <si>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</si>
  <si>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</si>
  <si>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</si>
  <si>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</si>
  <si>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</si>
  <si>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</si>
  <si>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</si>
  <si>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</si>
  <si>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</si>
  <si>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</si>
  <si>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</si>
  <si>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</si>
  <si>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</si>
  <si>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</si>
  <si>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</si>
  <si>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</si>
  <si>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</si>
  <si>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</si>
  <si>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</si>
  <si>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</si>
  <si>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</si>
  <si>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</si>
  <si>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</si>
  <si>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</si>
  <si>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</si>
  <si>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</si>
  <si>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</si>
  <si>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</si>
  <si>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</si>
  <si>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</si>
  <si>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</si>
  <si>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</si>
  <si>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</si>
  <si>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</si>
  <si>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</si>
  <si>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</si>
  <si>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</si>
  <si>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</si>
  <si>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</si>
  <si>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</si>
  <si>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</si>
  <si>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</si>
  <si>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</si>
  <si>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</si>
  <si>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</si>
  <si>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&lt;5</t>
  </si>
  <si>
    <t>总磷</t>
    <phoneticPr fontId="3" type="noConversion"/>
  </si>
  <si>
    <t>总氮</t>
    <phoneticPr fontId="3" type="noConversion"/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</si>
  <si>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</si>
  <si>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</si>
  <si>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</si>
  <si>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</si>
  <si>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</si>
  <si>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</si>
  <si>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</si>
  <si>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</si>
  <si>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</si>
  <si>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</si>
  <si>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</si>
  <si>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</si>
  <si>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</si>
  <si>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</si>
  <si>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</si>
  <si>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</si>
  <si>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</si>
  <si>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</si>
  <si>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r>
      <t>&lt;</t>
    </r>
    <r>
      <rPr>
        <sz val="10"/>
        <rFont val="Arial"/>
        <family val="2"/>
      </rPr>
      <t>0.04</t>
    </r>
    <phoneticPr fontId="3" type="noConversion"/>
  </si>
  <si>
    <r>
      <t>&lt;</t>
    </r>
    <r>
      <rPr>
        <sz val="10"/>
        <rFont val="Arial"/>
        <family val="2"/>
      </rPr>
      <t>5</t>
    </r>
    <phoneticPr fontId="3" type="noConversion"/>
  </si>
  <si>
    <t>&lt;0.03</t>
    <phoneticPr fontId="3" type="noConversion"/>
  </si>
  <si>
    <r>
      <rPr>
        <sz val="10"/>
        <rFont val="宋体"/>
        <family val="3"/>
        <charset val="134"/>
      </rPr>
      <t>水污染物综合排放标准</t>
    </r>
    <r>
      <rPr>
        <sz val="10"/>
        <rFont val="Arial"/>
        <family val="2"/>
      </rPr>
      <t>(DB11 307-2013)</t>
    </r>
    <phoneticPr fontId="3" type="noConversion"/>
  </si>
  <si>
    <r>
      <t>&lt;</t>
    </r>
    <r>
      <rPr>
        <sz val="10"/>
        <rFont val="Arial"/>
        <family val="2"/>
      </rPr>
      <t>0.04</t>
    </r>
    <phoneticPr fontId="3" type="noConversion"/>
  </si>
  <si>
    <r>
      <t>&lt;</t>
    </r>
    <r>
      <rPr>
        <sz val="10"/>
        <rFont val="Arial"/>
        <family val="2"/>
      </rPr>
      <t>5</t>
    </r>
    <phoneticPr fontId="3" type="noConversion"/>
  </si>
  <si>
    <t>&lt;0.03</t>
    <phoneticPr fontId="3" type="noConversion"/>
  </si>
  <si>
    <r>
      <t>&lt;</t>
    </r>
    <r>
      <rPr>
        <sz val="10"/>
        <rFont val="Arial"/>
        <family val="2"/>
      </rPr>
      <t>0.04</t>
    </r>
    <phoneticPr fontId="3" type="noConversion"/>
  </si>
  <si>
    <r>
      <t>&lt;</t>
    </r>
    <r>
      <rPr>
        <sz val="10"/>
        <rFont val="Arial"/>
        <family val="2"/>
      </rPr>
      <t>5</t>
    </r>
    <phoneticPr fontId="3" type="noConversion"/>
  </si>
  <si>
    <t>&lt;0.03</t>
    <phoneticPr fontId="3" type="noConversion"/>
  </si>
  <si>
    <t>色度</t>
    <phoneticPr fontId="3" type="noConversion"/>
  </si>
  <si>
    <t>倍</t>
    <phoneticPr fontId="3" type="noConversion"/>
  </si>
  <si>
    <t>91</t>
  </si>
  <si>
    <t>92</t>
  </si>
  <si>
    <t>93</t>
  </si>
  <si>
    <t>94</t>
  </si>
  <si>
    <t>95</t>
  </si>
  <si>
    <t>96</t>
  </si>
  <si>
    <t>&lt;0.04</t>
    <phoneticPr fontId="3" type="noConversion"/>
  </si>
  <si>
    <r>
      <t>&lt;</t>
    </r>
    <r>
      <rPr>
        <sz val="10"/>
        <rFont val="Arial"/>
        <family val="2"/>
      </rPr>
      <t>5</t>
    </r>
    <phoneticPr fontId="3" type="noConversion"/>
  </si>
  <si>
    <t>&lt;0.03</t>
    <phoneticPr fontId="3" type="noConversion"/>
  </si>
  <si>
    <r>
      <t>&lt;</t>
    </r>
    <r>
      <rPr>
        <sz val="10"/>
        <rFont val="Arial"/>
        <family val="2"/>
      </rPr>
      <t>0.04</t>
    </r>
    <phoneticPr fontId="3" type="noConversion"/>
  </si>
  <si>
    <r>
      <t>&lt;</t>
    </r>
    <r>
      <rPr>
        <sz val="10"/>
        <rFont val="Arial"/>
        <family val="2"/>
      </rPr>
      <t>5</t>
    </r>
    <phoneticPr fontId="3" type="noConversion"/>
  </si>
  <si>
    <t>&lt;0.04</t>
    <phoneticPr fontId="3" type="noConversion"/>
  </si>
  <si>
    <r>
      <t>&lt;</t>
    </r>
    <r>
      <rPr>
        <sz val="10"/>
        <rFont val="Arial"/>
        <family val="2"/>
      </rPr>
      <t>5</t>
    </r>
    <phoneticPr fontId="3" type="noConversion"/>
  </si>
  <si>
    <t>利乐包装（北京）有限公司月度废气监测公开信息2017</t>
    <phoneticPr fontId="3" type="noConversion"/>
  </si>
  <si>
    <t>11011974260209-4FQ-0007</t>
  </si>
  <si>
    <t>L21 1#复合废气</t>
  </si>
  <si>
    <t>总悬浮颗粒物</t>
  </si>
  <si>
    <t>mg/m3</t>
  </si>
  <si>
    <t>11011974260209-4FQ-0008</t>
  </si>
  <si>
    <t>L21 2#复合废气</t>
  </si>
  <si>
    <t>11011974260209-4FQ-0009</t>
  </si>
  <si>
    <t>L21 3#复合废气</t>
  </si>
  <si>
    <t>11011974260209-4FQ-0010</t>
  </si>
  <si>
    <t>L22 1#复合废气</t>
  </si>
  <si>
    <t>11011974260209-4FQ-0011</t>
  </si>
  <si>
    <t>L22 2#复合废气</t>
  </si>
  <si>
    <t>11011974260209-4FQ-0012</t>
  </si>
  <si>
    <t>L22 3#复合废气</t>
  </si>
  <si>
    <t>&lt;0.03</t>
    <phoneticPr fontId="3" type="noConversion"/>
  </si>
  <si>
    <t>是</t>
    <phoneticPr fontId="3" type="noConversion"/>
  </si>
  <si>
    <r>
      <rPr>
        <sz val="10"/>
        <rFont val="宋体"/>
        <family val="3"/>
        <charset val="134"/>
      </rPr>
      <t>&lt;</t>
    </r>
    <r>
      <rPr>
        <sz val="10"/>
        <rFont val="Arial"/>
        <family val="2"/>
      </rPr>
      <t>0.04</t>
    </r>
    <phoneticPr fontId="3" type="noConversion"/>
  </si>
  <si>
    <t>是</t>
    <phoneticPr fontId="3" type="noConversion"/>
  </si>
  <si>
    <t>色度</t>
    <phoneticPr fontId="3" type="noConversion"/>
  </si>
  <si>
    <t>总铬</t>
    <phoneticPr fontId="3" type="noConversion"/>
  </si>
  <si>
    <r>
      <t>&lt;</t>
    </r>
    <r>
      <rPr>
        <sz val="10"/>
        <rFont val="Arial"/>
        <family val="2"/>
      </rPr>
      <t>0.04</t>
    </r>
    <phoneticPr fontId="3" type="noConversion"/>
  </si>
  <si>
    <t>是</t>
    <phoneticPr fontId="3" type="noConversion"/>
  </si>
  <si>
    <t>&lt;0.03</t>
    <phoneticPr fontId="3" type="noConversion"/>
  </si>
  <si>
    <t>按月</t>
    <phoneticPr fontId="3" type="noConversion"/>
  </si>
  <si>
    <t>大气</t>
    <phoneticPr fontId="3" type="noConversion"/>
  </si>
  <si>
    <t>集中排放</t>
    <phoneticPr fontId="3" type="noConversion"/>
  </si>
  <si>
    <t>锅炉大气污染物排放标准(DB11 139-2015)</t>
  </si>
  <si>
    <t>二氧化硫</t>
    <phoneticPr fontId="3" type="noConversion"/>
  </si>
  <si>
    <t>锅炉废气</t>
  </si>
  <si>
    <t>11011974260209-4FQ-0013</t>
  </si>
  <si>
    <t>手工监测</t>
    <phoneticPr fontId="3" type="noConversion"/>
  </si>
  <si>
    <t>利乐包装（北京）有限公司</t>
    <phoneticPr fontId="3" type="noConversion"/>
  </si>
  <si>
    <t>烟尘(颗粒物)</t>
    <phoneticPr fontId="3" type="noConversion"/>
  </si>
  <si>
    <t>11011974260209-4FQ-0013</t>
    <phoneticPr fontId="3" type="noConversion"/>
  </si>
  <si>
    <t>林格曼黑度</t>
    <phoneticPr fontId="3" type="noConversion"/>
  </si>
  <si>
    <t>是</t>
    <phoneticPr fontId="3" type="noConversion"/>
  </si>
  <si>
    <t>&lt;3</t>
    <phoneticPr fontId="3" type="noConversion"/>
  </si>
  <si>
    <t>&lt;1</t>
    <phoneticPr fontId="3" type="noConversion"/>
  </si>
  <si>
    <t>备注</t>
    <phoneticPr fontId="3" type="noConversion"/>
  </si>
  <si>
    <t>排放去向</t>
    <phoneticPr fontId="3" type="noConversion"/>
  </si>
  <si>
    <t>排放方式</t>
    <phoneticPr fontId="3" type="noConversion"/>
  </si>
  <si>
    <t>监测方式</t>
    <phoneticPr fontId="3" type="noConversion"/>
  </si>
  <si>
    <t>企业名称</t>
    <phoneticPr fontId="3" type="noConversion"/>
  </si>
  <si>
    <t>&lt;3</t>
    <phoneticPr fontId="3" type="noConversion"/>
  </si>
  <si>
    <t>是</t>
    <phoneticPr fontId="3" type="noConversion"/>
  </si>
  <si>
    <t>是</t>
    <phoneticPr fontId="3" type="noConversion"/>
  </si>
  <si>
    <t>&lt;1</t>
    <phoneticPr fontId="3" type="noConversion"/>
  </si>
  <si>
    <r>
      <t>&lt;</t>
    </r>
    <r>
      <rPr>
        <sz val="10"/>
        <rFont val="Arial"/>
        <family val="2"/>
      </rPr>
      <t>5</t>
    </r>
    <phoneticPr fontId="3" type="noConversion"/>
  </si>
  <si>
    <r>
      <t>&lt;</t>
    </r>
    <r>
      <rPr>
        <sz val="10"/>
        <rFont val="Arial"/>
        <family val="2"/>
      </rPr>
      <t>0.04</t>
    </r>
    <phoneticPr fontId="3" type="noConversion"/>
  </si>
  <si>
    <t>是</t>
    <phoneticPr fontId="3" type="noConversion"/>
  </si>
  <si>
    <r>
      <rPr>
        <sz val="10"/>
        <rFont val="宋体"/>
        <family val="3"/>
        <charset val="134"/>
      </rPr>
      <t>大气污染物综合排放标准</t>
    </r>
    <r>
      <rPr>
        <sz val="10"/>
        <rFont val="Arial"/>
      </rPr>
      <t>(DB11 501-20</t>
    </r>
    <r>
      <rPr>
        <sz val="10"/>
        <rFont val="Arial"/>
        <family val="2"/>
      </rPr>
      <t>1</t>
    </r>
    <r>
      <rPr>
        <sz val="10"/>
        <rFont val="Arial"/>
      </rPr>
      <t>7)</t>
    </r>
    <phoneticPr fontId="3" type="noConversion"/>
  </si>
  <si>
    <r>
      <rPr>
        <sz val="10"/>
        <rFont val="宋体"/>
        <family val="3"/>
        <charset val="134"/>
      </rPr>
      <t>大气污染物综合排放标准</t>
    </r>
    <r>
      <rPr>
        <sz val="10"/>
        <rFont val="Arial"/>
      </rPr>
      <t>(DB11 501-2017)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</si>
</sst>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color indexed="18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b/>
      <sz val="10"/>
      <color indexed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4" fillId="0" borderId="1" xfId="0" applyFont="1" applyBorder="1"/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2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1"/>
    <xf numFmtId="0" fontId="2" fillId="0" borderId="1" xfId="1" applyBorder="1"/>
    <xf numFmtId="0" fontId="2" fillId="0" borderId="4" xfId="1" applyBorder="1"/>
    <xf numFmtId="0" fontId="5" fillId="0" borderId="1" xfId="1" applyFont="1" applyBorder="1"/>
    <xf numFmtId="0" fontId="2" fillId="0" borderId="1" xfId="1" applyBorder="1" applyAlignment="1" applyProtection="1">
      <alignment horizontal="center" vertical="center"/>
      <protection locked="0"/>
    </xf>
    <xf numFmtId="14" fontId="2" fillId="0" borderId="1" xfId="1" applyNumberFormat="1" applyBorder="1" applyProtection="1">
      <protection locked="0"/>
    </xf>
    <xf numFmtId="0" fontId="2" fillId="0" borderId="1" xfId="1" applyFont="1" applyBorder="1"/>
    <xf numFmtId="0" fontId="1" fillId="2" borderId="1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opLeftCell="B67" workbookViewId="0">
      <selection activeCell="F89" sqref="F89"/>
    </sheetView>
  </sheetViews>
  <sheetFormatPr defaultColWidth="21.33203125" defaultRowHeight="13.2" x14ac:dyDescent="0.25"/>
  <cols>
    <col min="1" max="1" width="5" bestFit="1" customWidth="1"/>
    <col min="2" max="2" width="24.77734375" bestFit="1" customWidth="1"/>
    <col min="3" max="3" width="18.21875" bestFit="1" customWidth="1"/>
    <col min="4" max="4" width="14.44140625" bestFit="1" customWidth="1"/>
    <col min="5" max="5" width="10.6640625" bestFit="1" customWidth="1"/>
    <col min="6" max="6" width="9" style="12" bestFit="1" customWidth="1"/>
    <col min="7" max="7" width="6.6640625" bestFit="1" customWidth="1"/>
    <col min="8" max="8" width="34.6640625" bestFit="1" customWidth="1"/>
    <col min="9" max="9" width="9" style="12" bestFit="1" customWidth="1"/>
    <col min="10" max="11" width="9" bestFit="1" customWidth="1"/>
    <col min="12" max="12" width="5" bestFit="1" customWidth="1"/>
    <col min="13" max="13" width="15.109375" bestFit="1" customWidth="1"/>
    <col min="14" max="15" width="21.33203125" customWidth="1"/>
  </cols>
  <sheetData>
    <row r="1" spans="1:15" ht="19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 s="2" t="s">
        <v>13</v>
      </c>
      <c r="B2" s="2" t="s">
        <v>14</v>
      </c>
      <c r="C2" s="2" t="s">
        <v>15</v>
      </c>
      <c r="D2" s="2" t="s">
        <v>16</v>
      </c>
      <c r="E2" s="4">
        <v>42739</v>
      </c>
      <c r="F2" s="10">
        <v>0.15</v>
      </c>
      <c r="G2" s="2" t="s">
        <v>17</v>
      </c>
      <c r="H2" s="2" t="s">
        <v>18</v>
      </c>
      <c r="I2" s="14">
        <v>50</v>
      </c>
      <c r="J2" s="2" t="str">
        <f>IF(ISBLANK(F2),"",IF(F2&gt;=I2,"否","是"))</f>
        <v>是</v>
      </c>
      <c r="K2" s="2" t="s">
        <v>20</v>
      </c>
      <c r="L2" s="2" t="s">
        <v>21</v>
      </c>
      <c r="M2" s="2" t="s">
        <v>20</v>
      </c>
    </row>
    <row r="3" spans="1:15" x14ac:dyDescent="0.25">
      <c r="A3" s="2" t="s">
        <v>22</v>
      </c>
      <c r="B3" s="2" t="s">
        <v>14</v>
      </c>
      <c r="C3" s="2" t="s">
        <v>15</v>
      </c>
      <c r="D3" s="2" t="s">
        <v>23</v>
      </c>
      <c r="E3" s="4">
        <v>42739</v>
      </c>
      <c r="F3" s="10">
        <v>5.3</v>
      </c>
      <c r="G3" s="2" t="s">
        <v>17</v>
      </c>
      <c r="H3" s="2" t="s">
        <v>18</v>
      </c>
      <c r="I3" s="14">
        <v>300</v>
      </c>
      <c r="J3" s="2" t="str">
        <f t="shared" ref="J3:J26" si="0">IF(ISBLANK(F3),"",IF(F3&gt;=I3,"否","是"))</f>
        <v>是</v>
      </c>
      <c r="K3" s="2" t="s">
        <v>20</v>
      </c>
      <c r="L3" s="2" t="s">
        <v>21</v>
      </c>
      <c r="M3" s="2" t="s">
        <v>20</v>
      </c>
    </row>
    <row r="4" spans="1:15" x14ac:dyDescent="0.25">
      <c r="A4" s="2" t="s">
        <v>24</v>
      </c>
      <c r="B4" s="2" t="s">
        <v>14</v>
      </c>
      <c r="C4" s="2" t="s">
        <v>15</v>
      </c>
      <c r="D4" s="2" t="s">
        <v>25</v>
      </c>
      <c r="E4" s="4">
        <v>42739</v>
      </c>
      <c r="F4" s="10" t="s">
        <v>26</v>
      </c>
      <c r="G4" s="2" t="s">
        <v>17</v>
      </c>
      <c r="H4" s="2" t="s">
        <v>18</v>
      </c>
      <c r="I4" s="14">
        <v>10</v>
      </c>
      <c r="J4" s="2" t="s">
        <v>165</v>
      </c>
      <c r="K4" s="2" t="s">
        <v>20</v>
      </c>
      <c r="L4" s="2" t="s">
        <v>21</v>
      </c>
      <c r="M4" s="2" t="s">
        <v>20</v>
      </c>
    </row>
    <row r="5" spans="1:15" x14ac:dyDescent="0.25">
      <c r="A5" s="2" t="s">
        <v>28</v>
      </c>
      <c r="B5" s="2" t="s">
        <v>14</v>
      </c>
      <c r="C5" s="2" t="s">
        <v>15</v>
      </c>
      <c r="D5" s="2" t="s">
        <v>29</v>
      </c>
      <c r="E5" s="4">
        <v>42739</v>
      </c>
      <c r="F5" s="10">
        <v>7</v>
      </c>
      <c r="G5" s="2" t="s">
        <v>17</v>
      </c>
      <c r="H5" s="2" t="s">
        <v>18</v>
      </c>
      <c r="I5" s="14">
        <v>400</v>
      </c>
      <c r="J5" s="2" t="str">
        <f t="shared" si="0"/>
        <v>是</v>
      </c>
      <c r="K5" s="2" t="s">
        <v>20</v>
      </c>
      <c r="L5" s="2" t="s">
        <v>21</v>
      </c>
      <c r="M5" s="2" t="s">
        <v>20</v>
      </c>
    </row>
    <row r="6" spans="1:15" x14ac:dyDescent="0.25">
      <c r="A6" s="2" t="s">
        <v>31</v>
      </c>
      <c r="B6" s="2" t="s">
        <v>14</v>
      </c>
      <c r="C6" s="2" t="s">
        <v>15</v>
      </c>
      <c r="D6" s="2" t="s">
        <v>32</v>
      </c>
      <c r="E6" s="4">
        <v>42739</v>
      </c>
      <c r="F6" s="10">
        <v>7.18</v>
      </c>
      <c r="G6" s="2" t="s">
        <v>33</v>
      </c>
      <c r="H6" s="5" t="s">
        <v>127</v>
      </c>
      <c r="I6" s="14" t="s">
        <v>34</v>
      </c>
      <c r="J6" s="2" t="str">
        <f t="shared" si="0"/>
        <v>是</v>
      </c>
      <c r="K6" s="2" t="s">
        <v>20</v>
      </c>
      <c r="L6" s="2" t="s">
        <v>21</v>
      </c>
      <c r="M6" s="2" t="s">
        <v>20</v>
      </c>
      <c r="O6" s="9"/>
    </row>
    <row r="7" spans="1:15" x14ac:dyDescent="0.25">
      <c r="A7" s="2" t="s">
        <v>35</v>
      </c>
      <c r="B7" s="2" t="s">
        <v>36</v>
      </c>
      <c r="C7" s="2" t="s">
        <v>37</v>
      </c>
      <c r="D7" s="2" t="s">
        <v>38</v>
      </c>
      <c r="E7" s="4">
        <v>42740</v>
      </c>
      <c r="F7" s="11" t="s">
        <v>39</v>
      </c>
      <c r="G7" s="2" t="s">
        <v>17</v>
      </c>
      <c r="H7" s="2" t="s">
        <v>18</v>
      </c>
      <c r="I7" s="14">
        <v>0.5</v>
      </c>
      <c r="J7" s="2" t="s">
        <v>165</v>
      </c>
      <c r="K7" s="2" t="s">
        <v>20</v>
      </c>
      <c r="L7" s="2" t="s">
        <v>21</v>
      </c>
      <c r="M7" s="2"/>
    </row>
    <row r="8" spans="1:15" x14ac:dyDescent="0.25">
      <c r="A8" s="2" t="s">
        <v>30</v>
      </c>
      <c r="B8" s="2" t="s">
        <v>14</v>
      </c>
      <c r="C8" s="2" t="s">
        <v>15</v>
      </c>
      <c r="D8" s="2" t="s">
        <v>16</v>
      </c>
      <c r="E8" s="4">
        <v>42774</v>
      </c>
      <c r="F8" s="10">
        <v>0.34</v>
      </c>
      <c r="G8" s="2" t="s">
        <v>17</v>
      </c>
      <c r="H8" s="2" t="s">
        <v>18</v>
      </c>
      <c r="I8" s="14">
        <v>50</v>
      </c>
      <c r="J8" s="2" t="str">
        <f t="shared" si="0"/>
        <v>是</v>
      </c>
      <c r="K8" s="2" t="s">
        <v>20</v>
      </c>
      <c r="L8" s="2" t="s">
        <v>21</v>
      </c>
      <c r="M8" s="2" t="s">
        <v>20</v>
      </c>
    </row>
    <row r="9" spans="1:15" x14ac:dyDescent="0.25">
      <c r="A9" s="2" t="s">
        <v>40</v>
      </c>
      <c r="B9" s="2" t="s">
        <v>14</v>
      </c>
      <c r="C9" s="2" t="s">
        <v>15</v>
      </c>
      <c r="D9" s="2" t="s">
        <v>23</v>
      </c>
      <c r="E9" s="4">
        <v>42774</v>
      </c>
      <c r="F9" s="10">
        <v>7.1</v>
      </c>
      <c r="G9" s="2" t="s">
        <v>17</v>
      </c>
      <c r="H9" s="2" t="s">
        <v>18</v>
      </c>
      <c r="I9" s="14">
        <v>300</v>
      </c>
      <c r="J9" s="2" t="str">
        <f t="shared" si="0"/>
        <v>是</v>
      </c>
      <c r="K9" s="2" t="s">
        <v>20</v>
      </c>
      <c r="L9" s="2" t="s">
        <v>21</v>
      </c>
      <c r="M9" s="2" t="s">
        <v>20</v>
      </c>
    </row>
    <row r="10" spans="1:15" x14ac:dyDescent="0.25">
      <c r="A10" s="2" t="s">
        <v>41</v>
      </c>
      <c r="B10" s="2" t="s">
        <v>14</v>
      </c>
      <c r="C10" s="2" t="s">
        <v>15</v>
      </c>
      <c r="D10" s="2" t="s">
        <v>25</v>
      </c>
      <c r="E10" s="4">
        <v>42774</v>
      </c>
      <c r="F10" s="10" t="s">
        <v>26</v>
      </c>
      <c r="G10" s="2" t="s">
        <v>17</v>
      </c>
      <c r="H10" s="2" t="s">
        <v>18</v>
      </c>
      <c r="I10" s="14">
        <v>10</v>
      </c>
      <c r="J10" s="2" t="s">
        <v>165</v>
      </c>
      <c r="K10" s="2" t="s">
        <v>20</v>
      </c>
      <c r="L10" s="2" t="s">
        <v>21</v>
      </c>
      <c r="M10" s="2" t="s">
        <v>20</v>
      </c>
    </row>
    <row r="11" spans="1:15" x14ac:dyDescent="0.25">
      <c r="A11" s="2" t="s">
        <v>27</v>
      </c>
      <c r="B11" s="2" t="s">
        <v>14</v>
      </c>
      <c r="C11" s="2" t="s">
        <v>15</v>
      </c>
      <c r="D11" s="2" t="s">
        <v>29</v>
      </c>
      <c r="E11" s="4">
        <v>42774</v>
      </c>
      <c r="F11" s="10">
        <v>8</v>
      </c>
      <c r="G11" s="2" t="s">
        <v>17</v>
      </c>
      <c r="H11" s="2" t="s">
        <v>18</v>
      </c>
      <c r="I11" s="14">
        <v>400</v>
      </c>
      <c r="J11" s="2" t="str">
        <f t="shared" si="0"/>
        <v>是</v>
      </c>
      <c r="K11" s="2" t="s">
        <v>20</v>
      </c>
      <c r="L11" s="2" t="s">
        <v>21</v>
      </c>
      <c r="M11" s="2" t="s">
        <v>20</v>
      </c>
    </row>
    <row r="12" spans="1:15" x14ac:dyDescent="0.25">
      <c r="A12" s="2" t="s">
        <v>42</v>
      </c>
      <c r="B12" s="2" t="s">
        <v>14</v>
      </c>
      <c r="C12" s="2" t="s">
        <v>15</v>
      </c>
      <c r="D12" s="2" t="s">
        <v>32</v>
      </c>
      <c r="E12" s="4">
        <v>42774</v>
      </c>
      <c r="F12" s="10">
        <v>6.7</v>
      </c>
      <c r="G12" s="2" t="s">
        <v>33</v>
      </c>
      <c r="H12" s="2" t="s">
        <v>18</v>
      </c>
      <c r="I12" s="14" t="s">
        <v>34</v>
      </c>
      <c r="J12" s="2" t="str">
        <f t="shared" si="0"/>
        <v>是</v>
      </c>
      <c r="K12" s="2" t="s">
        <v>20</v>
      </c>
      <c r="L12" s="2" t="s">
        <v>21</v>
      </c>
      <c r="M12" s="2" t="s">
        <v>20</v>
      </c>
      <c r="O12" s="9"/>
    </row>
    <row r="13" spans="1:15" x14ac:dyDescent="0.25">
      <c r="A13" s="2" t="s">
        <v>43</v>
      </c>
      <c r="B13" s="2" t="s">
        <v>36</v>
      </c>
      <c r="C13" s="2" t="s">
        <v>37</v>
      </c>
      <c r="D13" s="2" t="s">
        <v>38</v>
      </c>
      <c r="E13" s="4">
        <v>42780</v>
      </c>
      <c r="F13" s="11" t="s">
        <v>39</v>
      </c>
      <c r="G13" s="2" t="s">
        <v>17</v>
      </c>
      <c r="H13" s="2" t="s">
        <v>18</v>
      </c>
      <c r="I13" s="14">
        <v>0.5</v>
      </c>
      <c r="J13" s="2" t="s">
        <v>165</v>
      </c>
      <c r="K13" s="2" t="s">
        <v>20</v>
      </c>
      <c r="L13" s="2" t="s">
        <v>21</v>
      </c>
      <c r="M13" s="2"/>
    </row>
    <row r="14" spans="1:15" x14ac:dyDescent="0.25">
      <c r="A14" s="2" t="s">
        <v>44</v>
      </c>
      <c r="B14" s="2" t="s">
        <v>14</v>
      </c>
      <c r="C14" s="2" t="s">
        <v>15</v>
      </c>
      <c r="D14" s="2" t="s">
        <v>16</v>
      </c>
      <c r="E14" s="4">
        <v>42804</v>
      </c>
      <c r="F14" s="10">
        <v>0.14000000000000001</v>
      </c>
      <c r="G14" s="2" t="s">
        <v>17</v>
      </c>
      <c r="H14" s="2" t="s">
        <v>18</v>
      </c>
      <c r="I14" s="14">
        <v>50</v>
      </c>
      <c r="J14" s="2" t="str">
        <f t="shared" si="0"/>
        <v>是</v>
      </c>
      <c r="K14" s="2" t="s">
        <v>20</v>
      </c>
      <c r="L14" s="2" t="s">
        <v>21</v>
      </c>
      <c r="M14" s="2" t="s">
        <v>20</v>
      </c>
    </row>
    <row r="15" spans="1:15" x14ac:dyDescent="0.25">
      <c r="A15" s="2" t="s">
        <v>45</v>
      </c>
      <c r="B15" s="2" t="s">
        <v>14</v>
      </c>
      <c r="C15" s="2" t="s">
        <v>15</v>
      </c>
      <c r="D15" s="2" t="s">
        <v>23</v>
      </c>
      <c r="E15" s="4">
        <v>42804</v>
      </c>
      <c r="F15" s="10">
        <v>6.3</v>
      </c>
      <c r="G15" s="2" t="s">
        <v>17</v>
      </c>
      <c r="H15" s="2" t="s">
        <v>18</v>
      </c>
      <c r="I15" s="14">
        <v>300</v>
      </c>
      <c r="J15" s="2" t="str">
        <f t="shared" si="0"/>
        <v>是</v>
      </c>
      <c r="K15" s="2" t="s">
        <v>20</v>
      </c>
      <c r="L15" s="2" t="s">
        <v>21</v>
      </c>
      <c r="M15" s="2" t="s">
        <v>20</v>
      </c>
    </row>
    <row r="16" spans="1:15" x14ac:dyDescent="0.25">
      <c r="A16" s="2" t="s">
        <v>46</v>
      </c>
      <c r="B16" s="2" t="s">
        <v>14</v>
      </c>
      <c r="C16" s="2" t="s">
        <v>15</v>
      </c>
      <c r="D16" s="2" t="s">
        <v>25</v>
      </c>
      <c r="E16" s="4">
        <v>42804</v>
      </c>
      <c r="F16" s="10" t="s">
        <v>26</v>
      </c>
      <c r="G16" s="2" t="s">
        <v>17</v>
      </c>
      <c r="H16" s="2" t="s">
        <v>18</v>
      </c>
      <c r="I16" s="14">
        <v>10</v>
      </c>
      <c r="J16" s="2" t="s">
        <v>165</v>
      </c>
      <c r="K16" s="2" t="s">
        <v>20</v>
      </c>
      <c r="L16" s="2" t="s">
        <v>21</v>
      </c>
      <c r="M16" s="2" t="s">
        <v>20</v>
      </c>
    </row>
    <row r="17" spans="1:15" x14ac:dyDescent="0.25">
      <c r="A17" s="2" t="s">
        <v>47</v>
      </c>
      <c r="B17" s="2" t="s">
        <v>14</v>
      </c>
      <c r="C17" s="2" t="s">
        <v>15</v>
      </c>
      <c r="D17" s="2" t="s">
        <v>29</v>
      </c>
      <c r="E17" s="4">
        <v>42804</v>
      </c>
      <c r="F17" s="10" t="s">
        <v>103</v>
      </c>
      <c r="G17" s="2" t="s">
        <v>17</v>
      </c>
      <c r="H17" s="2" t="s">
        <v>18</v>
      </c>
      <c r="I17" s="14">
        <v>400</v>
      </c>
      <c r="J17" s="2" t="s">
        <v>165</v>
      </c>
      <c r="K17" s="2" t="s">
        <v>20</v>
      </c>
      <c r="L17" s="2" t="s">
        <v>21</v>
      </c>
      <c r="M17" s="2" t="s">
        <v>20</v>
      </c>
    </row>
    <row r="18" spans="1:15" x14ac:dyDescent="0.25">
      <c r="A18" s="2" t="s">
        <v>48</v>
      </c>
      <c r="B18" s="2" t="s">
        <v>14</v>
      </c>
      <c r="C18" s="2" t="s">
        <v>15</v>
      </c>
      <c r="D18" s="2" t="s">
        <v>32</v>
      </c>
      <c r="E18" s="4">
        <v>42804</v>
      </c>
      <c r="F18" s="10">
        <v>6.87</v>
      </c>
      <c r="G18" s="2" t="s">
        <v>33</v>
      </c>
      <c r="H18" s="2" t="s">
        <v>18</v>
      </c>
      <c r="I18" s="14" t="s">
        <v>34</v>
      </c>
      <c r="J18" s="2" t="str">
        <f t="shared" si="0"/>
        <v>是</v>
      </c>
      <c r="K18" s="2" t="s">
        <v>20</v>
      </c>
      <c r="L18" s="2" t="s">
        <v>21</v>
      </c>
      <c r="M18" s="2" t="s">
        <v>20</v>
      </c>
      <c r="O18" s="9"/>
    </row>
    <row r="19" spans="1:15" x14ac:dyDescent="0.25">
      <c r="A19" s="2" t="s">
        <v>49</v>
      </c>
      <c r="B19" s="2" t="s">
        <v>36</v>
      </c>
      <c r="C19" s="2" t="s">
        <v>37</v>
      </c>
      <c r="D19" s="2" t="s">
        <v>38</v>
      </c>
      <c r="E19" s="4">
        <v>42804</v>
      </c>
      <c r="F19" s="11" t="s">
        <v>39</v>
      </c>
      <c r="G19" s="2" t="s">
        <v>17</v>
      </c>
      <c r="H19" s="2" t="s">
        <v>18</v>
      </c>
      <c r="I19" s="14">
        <v>0.5</v>
      </c>
      <c r="J19" s="2" t="s">
        <v>165</v>
      </c>
      <c r="K19" s="2" t="s">
        <v>20</v>
      </c>
      <c r="L19" s="2" t="s">
        <v>21</v>
      </c>
      <c r="M19" s="2"/>
    </row>
    <row r="20" spans="1:15" x14ac:dyDescent="0.25">
      <c r="A20" s="2" t="s">
        <v>50</v>
      </c>
      <c r="B20" s="2" t="s">
        <v>14</v>
      </c>
      <c r="C20" s="2" t="s">
        <v>15</v>
      </c>
      <c r="D20" s="2" t="s">
        <v>16</v>
      </c>
      <c r="E20" s="4">
        <v>42833</v>
      </c>
      <c r="F20" s="11">
        <v>0.15</v>
      </c>
      <c r="G20" s="2" t="s">
        <v>17</v>
      </c>
      <c r="H20" s="2" t="s">
        <v>18</v>
      </c>
      <c r="I20" s="14">
        <v>50</v>
      </c>
      <c r="J20" s="2" t="str">
        <f t="shared" si="0"/>
        <v>是</v>
      </c>
      <c r="K20" s="2" t="s">
        <v>20</v>
      </c>
      <c r="L20" s="2" t="s">
        <v>21</v>
      </c>
      <c r="M20" s="2" t="s">
        <v>20</v>
      </c>
    </row>
    <row r="21" spans="1:15" x14ac:dyDescent="0.25">
      <c r="A21" s="2" t="s">
        <v>51</v>
      </c>
      <c r="B21" s="2" t="s">
        <v>14</v>
      </c>
      <c r="C21" s="2" t="s">
        <v>15</v>
      </c>
      <c r="D21" s="2" t="s">
        <v>23</v>
      </c>
      <c r="E21" s="4">
        <v>42833</v>
      </c>
      <c r="F21" s="10">
        <v>4.7</v>
      </c>
      <c r="G21" s="2" t="s">
        <v>17</v>
      </c>
      <c r="H21" s="2" t="s">
        <v>18</v>
      </c>
      <c r="I21" s="14">
        <v>300</v>
      </c>
      <c r="J21" s="2" t="str">
        <f t="shared" si="0"/>
        <v>是</v>
      </c>
      <c r="K21" s="2" t="s">
        <v>20</v>
      </c>
      <c r="L21" s="2" t="s">
        <v>21</v>
      </c>
      <c r="M21" s="2" t="s">
        <v>20</v>
      </c>
    </row>
    <row r="22" spans="1:15" x14ac:dyDescent="0.25">
      <c r="A22" s="2" t="s">
        <v>52</v>
      </c>
      <c r="B22" s="2" t="s">
        <v>14</v>
      </c>
      <c r="C22" s="2" t="s">
        <v>15</v>
      </c>
      <c r="D22" s="2" t="s">
        <v>25</v>
      </c>
      <c r="E22" s="4">
        <v>42833</v>
      </c>
      <c r="F22" s="11" t="s">
        <v>124</v>
      </c>
      <c r="G22" s="2" t="s">
        <v>17</v>
      </c>
      <c r="H22" s="2" t="s">
        <v>18</v>
      </c>
      <c r="I22" s="14">
        <v>10</v>
      </c>
      <c r="J22" s="2" t="s">
        <v>165</v>
      </c>
      <c r="K22" s="2" t="s">
        <v>20</v>
      </c>
      <c r="L22" s="2" t="s">
        <v>21</v>
      </c>
      <c r="M22" s="2" t="s">
        <v>20</v>
      </c>
    </row>
    <row r="23" spans="1:15" x14ac:dyDescent="0.25">
      <c r="A23" s="2" t="s">
        <v>53</v>
      </c>
      <c r="B23" s="2" t="s">
        <v>14</v>
      </c>
      <c r="C23" s="2" t="s">
        <v>15</v>
      </c>
      <c r="D23" s="2" t="s">
        <v>29</v>
      </c>
      <c r="E23" s="4">
        <v>42833</v>
      </c>
      <c r="F23" s="11" t="s">
        <v>125</v>
      </c>
      <c r="G23" s="2" t="s">
        <v>17</v>
      </c>
      <c r="H23" s="2" t="s">
        <v>18</v>
      </c>
      <c r="I23" s="14">
        <v>400</v>
      </c>
      <c r="J23" s="2" t="s">
        <v>165</v>
      </c>
      <c r="K23" s="2" t="s">
        <v>20</v>
      </c>
      <c r="L23" s="2" t="s">
        <v>21</v>
      </c>
      <c r="M23" s="2" t="s">
        <v>20</v>
      </c>
    </row>
    <row r="24" spans="1:15" x14ac:dyDescent="0.25">
      <c r="A24" s="2" t="s">
        <v>54</v>
      </c>
      <c r="B24" s="2" t="s">
        <v>14</v>
      </c>
      <c r="C24" s="2" t="s">
        <v>15</v>
      </c>
      <c r="D24" s="2" t="s">
        <v>32</v>
      </c>
      <c r="E24" s="4">
        <v>42833</v>
      </c>
      <c r="F24" s="10">
        <v>7.16</v>
      </c>
      <c r="G24" s="2" t="s">
        <v>33</v>
      </c>
      <c r="H24" s="2" t="s">
        <v>18</v>
      </c>
      <c r="I24" s="15" t="s">
        <v>34</v>
      </c>
      <c r="J24" s="2" t="str">
        <f t="shared" si="0"/>
        <v>是</v>
      </c>
      <c r="K24" s="2" t="s">
        <v>20</v>
      </c>
      <c r="L24" s="2" t="s">
        <v>21</v>
      </c>
      <c r="M24" s="2" t="s">
        <v>20</v>
      </c>
      <c r="O24" s="9"/>
    </row>
    <row r="25" spans="1:15" x14ac:dyDescent="0.25">
      <c r="A25" s="2" t="s">
        <v>55</v>
      </c>
      <c r="B25" s="2" t="s">
        <v>14</v>
      </c>
      <c r="C25" s="2" t="s">
        <v>15</v>
      </c>
      <c r="D25" s="2" t="s">
        <v>104</v>
      </c>
      <c r="E25" s="4">
        <v>42831</v>
      </c>
      <c r="F25" s="10">
        <v>3.18</v>
      </c>
      <c r="G25" s="2" t="s">
        <v>17</v>
      </c>
      <c r="H25" s="2" t="s">
        <v>18</v>
      </c>
      <c r="I25" s="15">
        <v>8</v>
      </c>
      <c r="J25" s="2" t="str">
        <f t="shared" si="0"/>
        <v>是</v>
      </c>
      <c r="K25" s="2"/>
      <c r="L25" s="2" t="s">
        <v>21</v>
      </c>
      <c r="M25" s="2"/>
    </row>
    <row r="26" spans="1:15" x14ac:dyDescent="0.25">
      <c r="A26" s="2" t="s">
        <v>56</v>
      </c>
      <c r="B26" s="2" t="s">
        <v>14</v>
      </c>
      <c r="C26" s="2" t="s">
        <v>15</v>
      </c>
      <c r="D26" s="2" t="s">
        <v>105</v>
      </c>
      <c r="E26" s="4">
        <v>42831</v>
      </c>
      <c r="F26" s="10">
        <v>28.7</v>
      </c>
      <c r="G26" s="2" t="s">
        <v>17</v>
      </c>
      <c r="H26" s="2" t="s">
        <v>18</v>
      </c>
      <c r="I26" s="15">
        <v>70</v>
      </c>
      <c r="J26" s="2" t="str">
        <f t="shared" si="0"/>
        <v>是</v>
      </c>
      <c r="K26" s="2"/>
      <c r="L26" s="2" t="s">
        <v>21</v>
      </c>
      <c r="M26" s="2"/>
    </row>
    <row r="27" spans="1:15" x14ac:dyDescent="0.25">
      <c r="A27" s="2" t="s">
        <v>57</v>
      </c>
      <c r="B27" s="2" t="s">
        <v>36</v>
      </c>
      <c r="C27" s="2" t="s">
        <v>37</v>
      </c>
      <c r="D27" s="2" t="s">
        <v>38</v>
      </c>
      <c r="E27" s="4">
        <v>42833</v>
      </c>
      <c r="F27" s="11" t="s">
        <v>126</v>
      </c>
      <c r="G27" s="2" t="s">
        <v>17</v>
      </c>
      <c r="H27" s="2" t="s">
        <v>18</v>
      </c>
      <c r="I27" s="14">
        <v>0.5</v>
      </c>
      <c r="J27" s="2" t="s">
        <v>165</v>
      </c>
      <c r="K27" s="2" t="s">
        <v>20</v>
      </c>
      <c r="L27" s="2" t="s">
        <v>21</v>
      </c>
      <c r="M27" s="2"/>
    </row>
    <row r="28" spans="1:15" x14ac:dyDescent="0.25">
      <c r="A28" s="2" t="s">
        <v>58</v>
      </c>
      <c r="B28" s="2" t="s">
        <v>14</v>
      </c>
      <c r="C28" s="2" t="s">
        <v>15</v>
      </c>
      <c r="D28" s="2" t="s">
        <v>16</v>
      </c>
      <c r="E28" s="4">
        <v>42858</v>
      </c>
      <c r="F28" s="10">
        <v>0.13</v>
      </c>
      <c r="G28" s="2" t="s">
        <v>17</v>
      </c>
      <c r="H28" s="2" t="s">
        <v>18</v>
      </c>
      <c r="I28" s="14">
        <v>50</v>
      </c>
      <c r="J28" s="2" t="str">
        <f t="shared" ref="J28:J51" si="1">IF(ISBLANK(F28),"",IF(F28&gt;=I28,"否","是"))</f>
        <v>是</v>
      </c>
      <c r="K28" s="2" t="s">
        <v>20</v>
      </c>
      <c r="L28" s="2" t="s">
        <v>21</v>
      </c>
      <c r="M28" s="2" t="s">
        <v>20</v>
      </c>
    </row>
    <row r="29" spans="1:15" x14ac:dyDescent="0.25">
      <c r="A29" s="2" t="s">
        <v>59</v>
      </c>
      <c r="B29" s="2" t="s">
        <v>14</v>
      </c>
      <c r="C29" s="2" t="s">
        <v>15</v>
      </c>
      <c r="D29" s="2" t="s">
        <v>23</v>
      </c>
      <c r="E29" s="4">
        <v>42858</v>
      </c>
      <c r="F29" s="10">
        <v>4</v>
      </c>
      <c r="G29" s="2" t="s">
        <v>17</v>
      </c>
      <c r="H29" s="2" t="s">
        <v>18</v>
      </c>
      <c r="I29" s="14">
        <v>300</v>
      </c>
      <c r="J29" s="2" t="str">
        <f t="shared" si="1"/>
        <v>是</v>
      </c>
      <c r="K29" s="2" t="s">
        <v>20</v>
      </c>
      <c r="L29" s="2" t="s">
        <v>21</v>
      </c>
      <c r="M29" s="2" t="s">
        <v>20</v>
      </c>
    </row>
    <row r="30" spans="1:15" x14ac:dyDescent="0.25">
      <c r="A30" s="2" t="s">
        <v>60</v>
      </c>
      <c r="B30" s="2" t="s">
        <v>14</v>
      </c>
      <c r="C30" s="2" t="s">
        <v>15</v>
      </c>
      <c r="D30" s="2" t="s">
        <v>25</v>
      </c>
      <c r="E30" s="4">
        <v>42858</v>
      </c>
      <c r="F30" s="11" t="s">
        <v>128</v>
      </c>
      <c r="G30" s="2" t="s">
        <v>17</v>
      </c>
      <c r="H30" s="2" t="s">
        <v>18</v>
      </c>
      <c r="I30" s="14">
        <v>10</v>
      </c>
      <c r="J30" s="2" t="s">
        <v>165</v>
      </c>
      <c r="K30" s="2" t="s">
        <v>20</v>
      </c>
      <c r="L30" s="2" t="s">
        <v>21</v>
      </c>
      <c r="M30" s="2" t="s">
        <v>20</v>
      </c>
    </row>
    <row r="31" spans="1:15" x14ac:dyDescent="0.25">
      <c r="A31" s="2" t="s">
        <v>61</v>
      </c>
      <c r="B31" s="2" t="s">
        <v>14</v>
      </c>
      <c r="C31" s="2" t="s">
        <v>15</v>
      </c>
      <c r="D31" s="2" t="s">
        <v>29</v>
      </c>
      <c r="E31" s="4">
        <v>42858</v>
      </c>
      <c r="F31" s="11" t="s">
        <v>129</v>
      </c>
      <c r="G31" s="2" t="s">
        <v>17</v>
      </c>
      <c r="H31" s="2" t="s">
        <v>18</v>
      </c>
      <c r="I31" s="14">
        <v>400</v>
      </c>
      <c r="J31" s="2" t="s">
        <v>165</v>
      </c>
      <c r="K31" s="2" t="s">
        <v>20</v>
      </c>
      <c r="L31" s="2" t="s">
        <v>21</v>
      </c>
      <c r="M31" s="2" t="s">
        <v>20</v>
      </c>
    </row>
    <row r="32" spans="1:15" x14ac:dyDescent="0.25">
      <c r="A32" s="2" t="s">
        <v>62</v>
      </c>
      <c r="B32" s="2" t="s">
        <v>14</v>
      </c>
      <c r="C32" s="2" t="s">
        <v>15</v>
      </c>
      <c r="D32" s="2" t="s">
        <v>32</v>
      </c>
      <c r="E32" s="4">
        <v>42858</v>
      </c>
      <c r="F32" s="10">
        <v>7.47</v>
      </c>
      <c r="G32" s="2" t="s">
        <v>33</v>
      </c>
      <c r="H32" s="2" t="s">
        <v>18</v>
      </c>
      <c r="I32" s="15" t="s">
        <v>34</v>
      </c>
      <c r="J32" s="2" t="str">
        <f t="shared" si="1"/>
        <v>是</v>
      </c>
      <c r="K32" s="2" t="s">
        <v>20</v>
      </c>
      <c r="L32" s="2" t="s">
        <v>21</v>
      </c>
      <c r="M32" s="2" t="s">
        <v>20</v>
      </c>
      <c r="O32" s="9"/>
    </row>
    <row r="33" spans="1:15" x14ac:dyDescent="0.25">
      <c r="A33" s="2" t="s">
        <v>63</v>
      </c>
      <c r="B33" s="2" t="s">
        <v>14</v>
      </c>
      <c r="C33" s="2" t="s">
        <v>15</v>
      </c>
      <c r="D33" s="2" t="s">
        <v>104</v>
      </c>
      <c r="E33" s="4">
        <v>42858</v>
      </c>
      <c r="F33" s="10">
        <v>0.98</v>
      </c>
      <c r="G33" s="5" t="s">
        <v>17</v>
      </c>
      <c r="H33" s="2" t="s">
        <v>18</v>
      </c>
      <c r="I33" s="15">
        <v>8</v>
      </c>
      <c r="J33" s="2" t="str">
        <f t="shared" si="1"/>
        <v>是</v>
      </c>
      <c r="K33" s="2"/>
      <c r="L33" s="2" t="s">
        <v>21</v>
      </c>
      <c r="M33" s="2"/>
    </row>
    <row r="34" spans="1:15" x14ac:dyDescent="0.25">
      <c r="A34" s="2" t="s">
        <v>64</v>
      </c>
      <c r="B34" s="2" t="s">
        <v>14</v>
      </c>
      <c r="C34" s="2" t="s">
        <v>15</v>
      </c>
      <c r="D34" s="2" t="s">
        <v>105</v>
      </c>
      <c r="E34" s="4">
        <v>42858</v>
      </c>
      <c r="F34" s="10">
        <v>17</v>
      </c>
      <c r="G34" s="2" t="s">
        <v>17</v>
      </c>
      <c r="H34" s="2" t="s">
        <v>18</v>
      </c>
      <c r="I34" s="15">
        <v>70</v>
      </c>
      <c r="J34" s="2" t="str">
        <f t="shared" si="1"/>
        <v>是</v>
      </c>
      <c r="K34" s="2"/>
      <c r="L34" s="2" t="s">
        <v>21</v>
      </c>
      <c r="M34" s="2"/>
    </row>
    <row r="35" spans="1:15" x14ac:dyDescent="0.25">
      <c r="A35" s="2" t="s">
        <v>65</v>
      </c>
      <c r="B35" s="2" t="s">
        <v>36</v>
      </c>
      <c r="C35" s="2" t="s">
        <v>37</v>
      </c>
      <c r="D35" s="2" t="s">
        <v>38</v>
      </c>
      <c r="E35" s="4">
        <v>42858</v>
      </c>
      <c r="F35" s="11" t="s">
        <v>130</v>
      </c>
      <c r="G35" s="2" t="s">
        <v>17</v>
      </c>
      <c r="H35" s="2" t="s">
        <v>18</v>
      </c>
      <c r="I35" s="14">
        <v>0.5</v>
      </c>
      <c r="J35" s="2" t="s">
        <v>165</v>
      </c>
      <c r="K35" s="2" t="s">
        <v>20</v>
      </c>
      <c r="L35" s="2" t="s">
        <v>21</v>
      </c>
      <c r="M35" s="2"/>
    </row>
    <row r="36" spans="1:15" x14ac:dyDescent="0.25">
      <c r="A36" s="2" t="s">
        <v>66</v>
      </c>
      <c r="B36" s="2" t="s">
        <v>14</v>
      </c>
      <c r="C36" s="2" t="s">
        <v>15</v>
      </c>
      <c r="D36" s="2" t="s">
        <v>16</v>
      </c>
      <c r="E36" s="4">
        <v>42887</v>
      </c>
      <c r="F36" s="10">
        <v>0.31</v>
      </c>
      <c r="G36" s="2" t="s">
        <v>17</v>
      </c>
      <c r="H36" s="2" t="s">
        <v>18</v>
      </c>
      <c r="I36" s="14">
        <v>50</v>
      </c>
      <c r="J36" s="2" t="str">
        <f t="shared" si="1"/>
        <v>是</v>
      </c>
      <c r="K36" s="2" t="s">
        <v>20</v>
      </c>
      <c r="L36" s="2" t="s">
        <v>21</v>
      </c>
      <c r="M36" s="2" t="s">
        <v>20</v>
      </c>
    </row>
    <row r="37" spans="1:15" x14ac:dyDescent="0.25">
      <c r="A37" s="2" t="s">
        <v>67</v>
      </c>
      <c r="B37" s="2" t="s">
        <v>14</v>
      </c>
      <c r="C37" s="2" t="s">
        <v>15</v>
      </c>
      <c r="D37" s="2" t="s">
        <v>23</v>
      </c>
      <c r="E37" s="4">
        <v>42887</v>
      </c>
      <c r="F37" s="10">
        <v>6.7</v>
      </c>
      <c r="G37" s="2" t="s">
        <v>17</v>
      </c>
      <c r="H37" s="2" t="s">
        <v>18</v>
      </c>
      <c r="I37" s="14">
        <v>300</v>
      </c>
      <c r="J37" s="2" t="str">
        <f t="shared" si="1"/>
        <v>是</v>
      </c>
      <c r="K37" s="2" t="s">
        <v>20</v>
      </c>
      <c r="L37" s="2" t="s">
        <v>21</v>
      </c>
      <c r="M37" s="2" t="s">
        <v>20</v>
      </c>
    </row>
    <row r="38" spans="1:15" x14ac:dyDescent="0.25">
      <c r="A38" s="2" t="s">
        <v>68</v>
      </c>
      <c r="B38" s="2" t="s">
        <v>14</v>
      </c>
      <c r="C38" s="2" t="s">
        <v>15</v>
      </c>
      <c r="D38" s="2" t="s">
        <v>25</v>
      </c>
      <c r="E38" s="4">
        <v>42887</v>
      </c>
      <c r="F38" s="11" t="s">
        <v>131</v>
      </c>
      <c r="G38" s="2" t="s">
        <v>17</v>
      </c>
      <c r="H38" s="2" t="s">
        <v>18</v>
      </c>
      <c r="I38" s="14">
        <v>10</v>
      </c>
      <c r="J38" s="2" t="s">
        <v>165</v>
      </c>
      <c r="K38" s="2" t="s">
        <v>20</v>
      </c>
      <c r="L38" s="2" t="s">
        <v>21</v>
      </c>
      <c r="M38" s="2" t="s">
        <v>20</v>
      </c>
    </row>
    <row r="39" spans="1:15" x14ac:dyDescent="0.25">
      <c r="A39" s="2" t="s">
        <v>69</v>
      </c>
      <c r="B39" s="2" t="s">
        <v>14</v>
      </c>
      <c r="C39" s="2" t="s">
        <v>15</v>
      </c>
      <c r="D39" s="2" t="s">
        <v>29</v>
      </c>
      <c r="E39" s="4">
        <v>42887</v>
      </c>
      <c r="F39" s="11" t="s">
        <v>132</v>
      </c>
      <c r="G39" s="2" t="s">
        <v>17</v>
      </c>
      <c r="H39" s="2" t="s">
        <v>18</v>
      </c>
      <c r="I39" s="14">
        <v>400</v>
      </c>
      <c r="J39" s="2" t="s">
        <v>165</v>
      </c>
      <c r="K39" s="2" t="s">
        <v>20</v>
      </c>
      <c r="L39" s="2" t="s">
        <v>21</v>
      </c>
      <c r="M39" s="2" t="s">
        <v>20</v>
      </c>
    </row>
    <row r="40" spans="1:15" x14ac:dyDescent="0.25">
      <c r="A40" s="2" t="s">
        <v>70</v>
      </c>
      <c r="B40" s="2" t="s">
        <v>14</v>
      </c>
      <c r="C40" s="2" t="s">
        <v>15</v>
      </c>
      <c r="D40" s="2" t="s">
        <v>32</v>
      </c>
      <c r="E40" s="4">
        <v>42887</v>
      </c>
      <c r="F40" s="10">
        <v>6.79</v>
      </c>
      <c r="G40" s="2" t="s">
        <v>33</v>
      </c>
      <c r="H40" s="2" t="s">
        <v>18</v>
      </c>
      <c r="I40" s="15" t="s">
        <v>34</v>
      </c>
      <c r="J40" s="2" t="str">
        <f t="shared" si="1"/>
        <v>是</v>
      </c>
      <c r="K40" s="2" t="s">
        <v>20</v>
      </c>
      <c r="L40" s="2" t="s">
        <v>21</v>
      </c>
      <c r="M40" s="2" t="s">
        <v>20</v>
      </c>
      <c r="O40" s="9"/>
    </row>
    <row r="41" spans="1:15" x14ac:dyDescent="0.25">
      <c r="A41" s="2" t="s">
        <v>71</v>
      </c>
      <c r="B41" s="2" t="s">
        <v>14</v>
      </c>
      <c r="C41" s="2" t="s">
        <v>15</v>
      </c>
      <c r="D41" s="2" t="s">
        <v>104</v>
      </c>
      <c r="E41" s="4">
        <v>42887</v>
      </c>
      <c r="F41" s="10">
        <v>0.19</v>
      </c>
      <c r="G41" s="5" t="s">
        <v>17</v>
      </c>
      <c r="H41" s="2" t="s">
        <v>18</v>
      </c>
      <c r="I41" s="15">
        <v>8</v>
      </c>
      <c r="J41" s="2" t="str">
        <f t="shared" si="1"/>
        <v>是</v>
      </c>
      <c r="K41" s="2"/>
      <c r="L41" s="2" t="s">
        <v>21</v>
      </c>
      <c r="M41" s="2"/>
    </row>
    <row r="42" spans="1:15" x14ac:dyDescent="0.25">
      <c r="A42" s="2" t="s">
        <v>72</v>
      </c>
      <c r="B42" s="2" t="s">
        <v>14</v>
      </c>
      <c r="C42" s="2" t="s">
        <v>15</v>
      </c>
      <c r="D42" s="2" t="s">
        <v>105</v>
      </c>
      <c r="E42" s="4">
        <v>42887</v>
      </c>
      <c r="F42" s="10">
        <v>16.8</v>
      </c>
      <c r="G42" s="2" t="s">
        <v>17</v>
      </c>
      <c r="H42" s="2" t="s">
        <v>18</v>
      </c>
      <c r="I42" s="15">
        <v>70</v>
      </c>
      <c r="J42" s="2" t="str">
        <f t="shared" si="1"/>
        <v>是</v>
      </c>
      <c r="K42" s="2"/>
      <c r="L42" s="2" t="s">
        <v>21</v>
      </c>
      <c r="M42" s="2"/>
    </row>
    <row r="43" spans="1:15" x14ac:dyDescent="0.25">
      <c r="A43" s="2" t="s">
        <v>73</v>
      </c>
      <c r="B43" s="2" t="s">
        <v>36</v>
      </c>
      <c r="C43" s="2" t="s">
        <v>37</v>
      </c>
      <c r="D43" s="2" t="s">
        <v>38</v>
      </c>
      <c r="E43" s="4">
        <v>42887</v>
      </c>
      <c r="F43" s="11" t="s">
        <v>133</v>
      </c>
      <c r="G43" s="2" t="s">
        <v>17</v>
      </c>
      <c r="H43" s="2" t="s">
        <v>18</v>
      </c>
      <c r="I43" s="14">
        <v>0.5</v>
      </c>
      <c r="J43" s="2" t="s">
        <v>165</v>
      </c>
      <c r="K43" s="2" t="s">
        <v>20</v>
      </c>
      <c r="L43" s="2" t="s">
        <v>21</v>
      </c>
      <c r="M43" s="2"/>
    </row>
    <row r="44" spans="1:15" x14ac:dyDescent="0.25">
      <c r="A44" s="2" t="s">
        <v>74</v>
      </c>
      <c r="B44" s="2" t="s">
        <v>14</v>
      </c>
      <c r="C44" s="2" t="s">
        <v>15</v>
      </c>
      <c r="D44" s="2" t="s">
        <v>16</v>
      </c>
      <c r="E44" s="4">
        <v>42936</v>
      </c>
      <c r="F44" s="10">
        <v>0.42</v>
      </c>
      <c r="G44" s="2" t="s">
        <v>17</v>
      </c>
      <c r="H44" s="2" t="s">
        <v>18</v>
      </c>
      <c r="I44" s="14">
        <v>50</v>
      </c>
      <c r="J44" s="2" t="str">
        <f t="shared" si="1"/>
        <v>是</v>
      </c>
      <c r="K44" s="2" t="s">
        <v>20</v>
      </c>
      <c r="L44" s="2" t="s">
        <v>21</v>
      </c>
      <c r="M44" s="2" t="s">
        <v>20</v>
      </c>
    </row>
    <row r="45" spans="1:15" x14ac:dyDescent="0.25">
      <c r="A45" s="2" t="s">
        <v>75</v>
      </c>
      <c r="B45" s="2" t="s">
        <v>14</v>
      </c>
      <c r="C45" s="2" t="s">
        <v>15</v>
      </c>
      <c r="D45" s="2" t="s">
        <v>23</v>
      </c>
      <c r="E45" s="4">
        <v>42936</v>
      </c>
      <c r="F45" s="10">
        <v>6</v>
      </c>
      <c r="G45" s="2" t="s">
        <v>17</v>
      </c>
      <c r="H45" s="2" t="s">
        <v>18</v>
      </c>
      <c r="I45" s="14">
        <v>300</v>
      </c>
      <c r="J45" s="2" t="str">
        <f t="shared" si="1"/>
        <v>是</v>
      </c>
      <c r="K45" s="2" t="s">
        <v>20</v>
      </c>
      <c r="L45" s="2" t="s">
        <v>21</v>
      </c>
      <c r="M45" s="2" t="s">
        <v>20</v>
      </c>
    </row>
    <row r="46" spans="1:15" x14ac:dyDescent="0.25">
      <c r="A46" s="2" t="s">
        <v>76</v>
      </c>
      <c r="B46" s="2" t="s">
        <v>14</v>
      </c>
      <c r="C46" s="2" t="s">
        <v>15</v>
      </c>
      <c r="D46" s="2" t="s">
        <v>25</v>
      </c>
      <c r="E46" s="4">
        <v>42936</v>
      </c>
      <c r="F46" s="11" t="s">
        <v>142</v>
      </c>
      <c r="G46" s="2" t="s">
        <v>17</v>
      </c>
      <c r="H46" s="2" t="s">
        <v>18</v>
      </c>
      <c r="I46" s="14">
        <v>10</v>
      </c>
      <c r="J46" s="2" t="s">
        <v>165</v>
      </c>
      <c r="K46" s="2" t="s">
        <v>20</v>
      </c>
      <c r="L46" s="2" t="s">
        <v>21</v>
      </c>
      <c r="M46" s="2" t="s">
        <v>20</v>
      </c>
    </row>
    <row r="47" spans="1:15" x14ac:dyDescent="0.25">
      <c r="A47" s="2" t="s">
        <v>77</v>
      </c>
      <c r="B47" s="2" t="s">
        <v>14</v>
      </c>
      <c r="C47" s="2" t="s">
        <v>15</v>
      </c>
      <c r="D47" s="2" t="s">
        <v>29</v>
      </c>
      <c r="E47" s="4">
        <v>42936</v>
      </c>
      <c r="F47" s="11" t="s">
        <v>143</v>
      </c>
      <c r="G47" s="2" t="s">
        <v>17</v>
      </c>
      <c r="H47" s="2" t="s">
        <v>18</v>
      </c>
      <c r="I47" s="14">
        <v>400</v>
      </c>
      <c r="J47" s="2" t="s">
        <v>165</v>
      </c>
      <c r="K47" s="2" t="s">
        <v>20</v>
      </c>
      <c r="L47" s="2" t="s">
        <v>21</v>
      </c>
      <c r="M47" s="2" t="s">
        <v>20</v>
      </c>
    </row>
    <row r="48" spans="1:15" x14ac:dyDescent="0.25">
      <c r="A48" s="2" t="s">
        <v>78</v>
      </c>
      <c r="B48" s="2" t="s">
        <v>14</v>
      </c>
      <c r="C48" s="2" t="s">
        <v>15</v>
      </c>
      <c r="D48" s="2" t="s">
        <v>32</v>
      </c>
      <c r="E48" s="4">
        <v>42936</v>
      </c>
      <c r="F48" s="10">
        <v>7.06</v>
      </c>
      <c r="G48" s="2" t="s">
        <v>33</v>
      </c>
      <c r="H48" s="2" t="s">
        <v>18</v>
      </c>
      <c r="I48" s="15" t="s">
        <v>34</v>
      </c>
      <c r="J48" s="2" t="str">
        <f t="shared" si="1"/>
        <v>是</v>
      </c>
      <c r="K48" s="2" t="s">
        <v>20</v>
      </c>
      <c r="L48" s="2" t="s">
        <v>21</v>
      </c>
      <c r="M48" s="2" t="s">
        <v>20</v>
      </c>
      <c r="O48" s="9"/>
    </row>
    <row r="49" spans="1:15" x14ac:dyDescent="0.25">
      <c r="A49" s="2" t="s">
        <v>79</v>
      </c>
      <c r="B49" s="2" t="s">
        <v>14</v>
      </c>
      <c r="C49" s="2" t="s">
        <v>15</v>
      </c>
      <c r="D49" s="2" t="s">
        <v>104</v>
      </c>
      <c r="E49" s="4">
        <v>42936</v>
      </c>
      <c r="F49" s="10">
        <v>0.15</v>
      </c>
      <c r="G49" s="5" t="s">
        <v>17</v>
      </c>
      <c r="H49" s="2" t="s">
        <v>18</v>
      </c>
      <c r="I49" s="15">
        <v>8</v>
      </c>
      <c r="J49" s="2" t="str">
        <f t="shared" si="1"/>
        <v>是</v>
      </c>
      <c r="K49" s="2"/>
      <c r="L49" s="2" t="s">
        <v>21</v>
      </c>
      <c r="M49" s="2"/>
    </row>
    <row r="50" spans="1:15" x14ac:dyDescent="0.25">
      <c r="A50" s="2" t="s">
        <v>80</v>
      </c>
      <c r="B50" s="2" t="s">
        <v>14</v>
      </c>
      <c r="C50" s="2" t="s">
        <v>15</v>
      </c>
      <c r="D50" s="2" t="s">
        <v>105</v>
      </c>
      <c r="E50" s="4">
        <v>42936</v>
      </c>
      <c r="F50" s="10">
        <v>33.799999999999997</v>
      </c>
      <c r="G50" s="2" t="s">
        <v>17</v>
      </c>
      <c r="H50" s="2" t="s">
        <v>18</v>
      </c>
      <c r="I50" s="15">
        <v>70</v>
      </c>
      <c r="J50" s="2" t="str">
        <f t="shared" si="1"/>
        <v>是</v>
      </c>
      <c r="K50" s="2"/>
      <c r="L50" s="2" t="s">
        <v>21</v>
      </c>
      <c r="M50" s="2"/>
    </row>
    <row r="51" spans="1:15" x14ac:dyDescent="0.25">
      <c r="A51" s="2" t="s">
        <v>19</v>
      </c>
      <c r="B51" s="2" t="s">
        <v>14</v>
      </c>
      <c r="C51" s="2" t="s">
        <v>15</v>
      </c>
      <c r="D51" s="6" t="s">
        <v>134</v>
      </c>
      <c r="E51" s="4">
        <v>42936</v>
      </c>
      <c r="F51" s="10">
        <v>2</v>
      </c>
      <c r="G51" s="6" t="s">
        <v>135</v>
      </c>
      <c r="H51" s="2" t="s">
        <v>18</v>
      </c>
      <c r="I51" s="15">
        <v>50</v>
      </c>
      <c r="J51" s="2" t="str">
        <f t="shared" si="1"/>
        <v>是</v>
      </c>
      <c r="K51" s="2"/>
      <c r="L51" s="2" t="s">
        <v>21</v>
      </c>
      <c r="M51" s="2"/>
    </row>
    <row r="52" spans="1:15" x14ac:dyDescent="0.25">
      <c r="A52" s="2" t="s">
        <v>81</v>
      </c>
      <c r="B52" s="2" t="s">
        <v>36</v>
      </c>
      <c r="C52" s="2" t="s">
        <v>37</v>
      </c>
      <c r="D52" s="2" t="s">
        <v>38</v>
      </c>
      <c r="E52" s="4">
        <v>42936</v>
      </c>
      <c r="F52" s="11" t="s">
        <v>144</v>
      </c>
      <c r="G52" s="2" t="s">
        <v>17</v>
      </c>
      <c r="H52" s="2" t="s">
        <v>18</v>
      </c>
      <c r="I52" s="14">
        <v>0.5</v>
      </c>
      <c r="J52" s="2" t="s">
        <v>165</v>
      </c>
      <c r="K52" s="2" t="s">
        <v>20</v>
      </c>
      <c r="L52" s="2" t="s">
        <v>21</v>
      </c>
      <c r="M52" s="2"/>
    </row>
    <row r="53" spans="1:15" x14ac:dyDescent="0.25">
      <c r="A53" s="2" t="s">
        <v>82</v>
      </c>
      <c r="B53" s="2" t="s">
        <v>14</v>
      </c>
      <c r="C53" s="2" t="s">
        <v>15</v>
      </c>
      <c r="D53" s="2" t="s">
        <v>16</v>
      </c>
      <c r="E53" s="4">
        <v>42950</v>
      </c>
      <c r="F53" s="10">
        <v>0.28999999999999998</v>
      </c>
      <c r="G53" s="2" t="s">
        <v>17</v>
      </c>
      <c r="H53" s="2" t="s">
        <v>18</v>
      </c>
      <c r="I53" s="14">
        <v>50</v>
      </c>
      <c r="J53" s="2" t="str">
        <f t="shared" ref="J53:J97" si="2">IF(ISBLANK(F53),"",IF(F53&gt;=I53,"否","是"))</f>
        <v>是</v>
      </c>
      <c r="K53" s="2" t="s">
        <v>20</v>
      </c>
      <c r="L53" s="2" t="s">
        <v>21</v>
      </c>
      <c r="M53" s="2" t="s">
        <v>20</v>
      </c>
    </row>
    <row r="54" spans="1:15" x14ac:dyDescent="0.25">
      <c r="A54" s="2" t="s">
        <v>83</v>
      </c>
      <c r="B54" s="2" t="s">
        <v>14</v>
      </c>
      <c r="C54" s="2" t="s">
        <v>15</v>
      </c>
      <c r="D54" s="2" t="s">
        <v>23</v>
      </c>
      <c r="E54" s="4">
        <v>42950</v>
      </c>
      <c r="F54" s="10">
        <v>2.5</v>
      </c>
      <c r="G54" s="2" t="s">
        <v>17</v>
      </c>
      <c r="H54" s="2" t="s">
        <v>18</v>
      </c>
      <c r="I54" s="14">
        <v>300</v>
      </c>
      <c r="J54" s="2" t="str">
        <f t="shared" si="2"/>
        <v>是</v>
      </c>
      <c r="K54" s="2" t="s">
        <v>20</v>
      </c>
      <c r="L54" s="2" t="s">
        <v>21</v>
      </c>
      <c r="M54" s="2" t="s">
        <v>20</v>
      </c>
    </row>
    <row r="55" spans="1:15" x14ac:dyDescent="0.25">
      <c r="A55" s="2" t="s">
        <v>84</v>
      </c>
      <c r="B55" s="2" t="s">
        <v>14</v>
      </c>
      <c r="C55" s="2" t="s">
        <v>15</v>
      </c>
      <c r="D55" s="2" t="s">
        <v>25</v>
      </c>
      <c r="E55" s="4">
        <v>42950</v>
      </c>
      <c r="F55" s="11" t="s">
        <v>145</v>
      </c>
      <c r="G55" s="2" t="s">
        <v>17</v>
      </c>
      <c r="H55" s="2" t="s">
        <v>18</v>
      </c>
      <c r="I55" s="14">
        <v>10</v>
      </c>
      <c r="J55" s="2" t="s">
        <v>165</v>
      </c>
      <c r="K55" s="2" t="s">
        <v>20</v>
      </c>
      <c r="L55" s="2" t="s">
        <v>21</v>
      </c>
      <c r="M55" s="2" t="s">
        <v>20</v>
      </c>
    </row>
    <row r="56" spans="1:15" x14ac:dyDescent="0.25">
      <c r="A56" s="2" t="s">
        <v>85</v>
      </c>
      <c r="B56" s="2" t="s">
        <v>14</v>
      </c>
      <c r="C56" s="2" t="s">
        <v>15</v>
      </c>
      <c r="D56" s="2" t="s">
        <v>29</v>
      </c>
      <c r="E56" s="4">
        <v>42950</v>
      </c>
      <c r="F56" s="11" t="s">
        <v>146</v>
      </c>
      <c r="G56" s="2" t="s">
        <v>17</v>
      </c>
      <c r="H56" s="2" t="s">
        <v>18</v>
      </c>
      <c r="I56" s="14">
        <v>400</v>
      </c>
      <c r="J56" s="2" t="s">
        <v>165</v>
      </c>
      <c r="K56" s="2" t="s">
        <v>20</v>
      </c>
      <c r="L56" s="2" t="s">
        <v>21</v>
      </c>
      <c r="M56" s="2" t="s">
        <v>20</v>
      </c>
    </row>
    <row r="57" spans="1:15" x14ac:dyDescent="0.25">
      <c r="A57" s="2" t="s">
        <v>86</v>
      </c>
      <c r="B57" s="2" t="s">
        <v>14</v>
      </c>
      <c r="C57" s="2" t="s">
        <v>15</v>
      </c>
      <c r="D57" s="2" t="s">
        <v>32</v>
      </c>
      <c r="E57" s="4">
        <v>42950</v>
      </c>
      <c r="F57" s="10">
        <v>7.7</v>
      </c>
      <c r="G57" s="2" t="s">
        <v>33</v>
      </c>
      <c r="H57" s="2" t="s">
        <v>18</v>
      </c>
      <c r="I57" s="15" t="s">
        <v>34</v>
      </c>
      <c r="J57" s="2" t="str">
        <f t="shared" si="2"/>
        <v>是</v>
      </c>
      <c r="K57" s="2" t="s">
        <v>20</v>
      </c>
      <c r="L57" s="2" t="s">
        <v>21</v>
      </c>
      <c r="M57" s="2" t="s">
        <v>20</v>
      </c>
      <c r="O57" s="9"/>
    </row>
    <row r="58" spans="1:15" x14ac:dyDescent="0.25">
      <c r="A58" s="2" t="s">
        <v>87</v>
      </c>
      <c r="B58" s="2" t="s">
        <v>14</v>
      </c>
      <c r="C58" s="2" t="s">
        <v>15</v>
      </c>
      <c r="D58" s="2" t="s">
        <v>104</v>
      </c>
      <c r="E58" s="4">
        <v>42950</v>
      </c>
      <c r="F58" s="10">
        <v>0.26</v>
      </c>
      <c r="G58" s="5" t="s">
        <v>17</v>
      </c>
      <c r="H58" s="2" t="s">
        <v>18</v>
      </c>
      <c r="I58" s="15">
        <v>8</v>
      </c>
      <c r="J58" s="2" t="str">
        <f t="shared" si="2"/>
        <v>是</v>
      </c>
      <c r="K58" s="2"/>
      <c r="L58" s="2" t="s">
        <v>21</v>
      </c>
      <c r="M58" s="2"/>
    </row>
    <row r="59" spans="1:15" x14ac:dyDescent="0.25">
      <c r="A59" s="2" t="s">
        <v>88</v>
      </c>
      <c r="B59" s="2" t="s">
        <v>14</v>
      </c>
      <c r="C59" s="2" t="s">
        <v>15</v>
      </c>
      <c r="D59" s="2" t="s">
        <v>105</v>
      </c>
      <c r="E59" s="4">
        <v>42950</v>
      </c>
      <c r="F59" s="10">
        <v>18.600000000000001</v>
      </c>
      <c r="G59" s="2" t="s">
        <v>17</v>
      </c>
      <c r="H59" s="2" t="s">
        <v>18</v>
      </c>
      <c r="I59" s="15">
        <v>70</v>
      </c>
      <c r="J59" s="2" t="str">
        <f t="shared" si="2"/>
        <v>是</v>
      </c>
      <c r="K59" s="2"/>
      <c r="L59" s="2" t="s">
        <v>21</v>
      </c>
      <c r="M59" s="2"/>
    </row>
    <row r="60" spans="1:15" x14ac:dyDescent="0.25">
      <c r="A60" s="2" t="s">
        <v>89</v>
      </c>
      <c r="B60" s="2" t="s">
        <v>14</v>
      </c>
      <c r="C60" s="2" t="s">
        <v>15</v>
      </c>
      <c r="D60" s="6" t="s">
        <v>134</v>
      </c>
      <c r="E60" s="4">
        <v>42950</v>
      </c>
      <c r="F60" s="10">
        <v>2</v>
      </c>
      <c r="G60" s="6" t="s">
        <v>135</v>
      </c>
      <c r="H60" s="2" t="s">
        <v>18</v>
      </c>
      <c r="I60" s="15">
        <v>50</v>
      </c>
      <c r="J60" s="2" t="str">
        <f t="shared" si="2"/>
        <v>是</v>
      </c>
      <c r="K60" s="2"/>
      <c r="L60" s="2" t="s">
        <v>21</v>
      </c>
      <c r="M60" s="2"/>
    </row>
    <row r="61" spans="1:15" x14ac:dyDescent="0.25">
      <c r="A61" s="2" t="s">
        <v>90</v>
      </c>
      <c r="B61" s="2" t="s">
        <v>36</v>
      </c>
      <c r="C61" s="2" t="s">
        <v>37</v>
      </c>
      <c r="D61" s="2" t="s">
        <v>38</v>
      </c>
      <c r="E61" s="4">
        <v>42950</v>
      </c>
      <c r="F61" s="11" t="s">
        <v>126</v>
      </c>
      <c r="G61" s="2" t="s">
        <v>17</v>
      </c>
      <c r="H61" s="2" t="s">
        <v>18</v>
      </c>
      <c r="I61" s="14">
        <v>0.5</v>
      </c>
      <c r="J61" s="2" t="s">
        <v>165</v>
      </c>
      <c r="K61" s="2" t="s">
        <v>20</v>
      </c>
      <c r="L61" s="2" t="s">
        <v>21</v>
      </c>
      <c r="M61" s="2"/>
    </row>
    <row r="62" spans="1:15" x14ac:dyDescent="0.25">
      <c r="A62" s="2" t="s">
        <v>91</v>
      </c>
      <c r="B62" s="2" t="s">
        <v>14</v>
      </c>
      <c r="C62" s="2" t="s">
        <v>15</v>
      </c>
      <c r="D62" s="2" t="s">
        <v>16</v>
      </c>
      <c r="E62" s="4">
        <v>42986</v>
      </c>
      <c r="F62" s="10">
        <v>0.41</v>
      </c>
      <c r="G62" s="2" t="s">
        <v>17</v>
      </c>
      <c r="H62" s="2" t="s">
        <v>18</v>
      </c>
      <c r="I62" s="14">
        <v>50</v>
      </c>
      <c r="J62" s="2" t="str">
        <f t="shared" si="2"/>
        <v>是</v>
      </c>
      <c r="K62" s="2" t="s">
        <v>20</v>
      </c>
      <c r="L62" s="2" t="s">
        <v>21</v>
      </c>
      <c r="M62" s="2" t="s">
        <v>20</v>
      </c>
    </row>
    <row r="63" spans="1:15" x14ac:dyDescent="0.25">
      <c r="A63" s="2" t="s">
        <v>92</v>
      </c>
      <c r="B63" s="2" t="s">
        <v>14</v>
      </c>
      <c r="C63" s="2" t="s">
        <v>15</v>
      </c>
      <c r="D63" s="2" t="s">
        <v>23</v>
      </c>
      <c r="E63" s="4">
        <v>42986</v>
      </c>
      <c r="F63" s="10">
        <v>5.6</v>
      </c>
      <c r="G63" s="2" t="s">
        <v>17</v>
      </c>
      <c r="H63" s="2" t="s">
        <v>18</v>
      </c>
      <c r="I63" s="14">
        <v>300</v>
      </c>
      <c r="J63" s="2" t="str">
        <f t="shared" si="2"/>
        <v>是</v>
      </c>
      <c r="K63" s="2" t="s">
        <v>20</v>
      </c>
      <c r="L63" s="2" t="s">
        <v>21</v>
      </c>
      <c r="M63" s="2" t="s">
        <v>20</v>
      </c>
    </row>
    <row r="64" spans="1:15" x14ac:dyDescent="0.25">
      <c r="A64" s="2" t="s">
        <v>93</v>
      </c>
      <c r="B64" s="2" t="s">
        <v>14</v>
      </c>
      <c r="C64" s="2" t="s">
        <v>15</v>
      </c>
      <c r="D64" s="2" t="s">
        <v>25</v>
      </c>
      <c r="E64" s="4">
        <v>42986</v>
      </c>
      <c r="F64" s="11" t="s">
        <v>147</v>
      </c>
      <c r="G64" s="2" t="s">
        <v>17</v>
      </c>
      <c r="H64" s="2" t="s">
        <v>18</v>
      </c>
      <c r="I64" s="14">
        <v>10</v>
      </c>
      <c r="J64" s="2" t="s">
        <v>165</v>
      </c>
      <c r="K64" s="2" t="s">
        <v>20</v>
      </c>
      <c r="L64" s="2" t="s">
        <v>21</v>
      </c>
      <c r="M64" s="2" t="s">
        <v>20</v>
      </c>
    </row>
    <row r="65" spans="1:15" x14ac:dyDescent="0.25">
      <c r="A65" s="2" t="s">
        <v>94</v>
      </c>
      <c r="B65" s="2" t="s">
        <v>14</v>
      </c>
      <c r="C65" s="2" t="s">
        <v>15</v>
      </c>
      <c r="D65" s="2" t="s">
        <v>29</v>
      </c>
      <c r="E65" s="4">
        <v>42986</v>
      </c>
      <c r="F65" s="11" t="s">
        <v>148</v>
      </c>
      <c r="G65" s="2" t="s">
        <v>17</v>
      </c>
      <c r="H65" s="2" t="s">
        <v>18</v>
      </c>
      <c r="I65" s="14">
        <v>400</v>
      </c>
      <c r="J65" s="2" t="s">
        <v>165</v>
      </c>
      <c r="K65" s="2" t="s">
        <v>20</v>
      </c>
      <c r="L65" s="2" t="s">
        <v>21</v>
      </c>
      <c r="M65" s="2" t="s">
        <v>20</v>
      </c>
    </row>
    <row r="66" spans="1:15" x14ac:dyDescent="0.25">
      <c r="A66" s="2" t="s">
        <v>95</v>
      </c>
      <c r="B66" s="2" t="s">
        <v>14</v>
      </c>
      <c r="C66" s="2" t="s">
        <v>15</v>
      </c>
      <c r="D66" s="2" t="s">
        <v>32</v>
      </c>
      <c r="E66" s="4">
        <v>42986</v>
      </c>
      <c r="F66" s="10">
        <v>7.12</v>
      </c>
      <c r="G66" s="2" t="s">
        <v>33</v>
      </c>
      <c r="H66" s="2" t="s">
        <v>18</v>
      </c>
      <c r="I66" s="15" t="s">
        <v>34</v>
      </c>
      <c r="J66" s="2" t="str">
        <f t="shared" si="2"/>
        <v>是</v>
      </c>
      <c r="K66" s="2" t="s">
        <v>20</v>
      </c>
      <c r="L66" s="2" t="s">
        <v>21</v>
      </c>
      <c r="M66" s="2" t="s">
        <v>20</v>
      </c>
      <c r="O66" s="9"/>
    </row>
    <row r="67" spans="1:15" x14ac:dyDescent="0.25">
      <c r="A67" s="2" t="s">
        <v>96</v>
      </c>
      <c r="B67" s="2" t="s">
        <v>14</v>
      </c>
      <c r="C67" s="2" t="s">
        <v>15</v>
      </c>
      <c r="D67" s="2" t="s">
        <v>104</v>
      </c>
      <c r="E67" s="4">
        <v>42986</v>
      </c>
      <c r="F67" s="10">
        <v>0.32</v>
      </c>
      <c r="G67" s="5" t="s">
        <v>17</v>
      </c>
      <c r="H67" s="2" t="s">
        <v>18</v>
      </c>
      <c r="I67" s="15">
        <v>8</v>
      </c>
      <c r="J67" s="2" t="str">
        <f t="shared" si="2"/>
        <v>是</v>
      </c>
      <c r="K67" s="2"/>
      <c r="L67" s="2" t="s">
        <v>21</v>
      </c>
      <c r="M67" s="2"/>
    </row>
    <row r="68" spans="1:15" x14ac:dyDescent="0.25">
      <c r="A68" s="2" t="s">
        <v>97</v>
      </c>
      <c r="B68" s="2" t="s">
        <v>14</v>
      </c>
      <c r="C68" s="2" t="s">
        <v>15</v>
      </c>
      <c r="D68" s="2" t="s">
        <v>105</v>
      </c>
      <c r="E68" s="4">
        <v>42986</v>
      </c>
      <c r="F68" s="10">
        <v>35.9</v>
      </c>
      <c r="G68" s="2" t="s">
        <v>17</v>
      </c>
      <c r="H68" s="2" t="s">
        <v>18</v>
      </c>
      <c r="I68" s="15">
        <v>70</v>
      </c>
      <c r="J68" s="2" t="str">
        <f t="shared" si="2"/>
        <v>是</v>
      </c>
      <c r="K68" s="2"/>
      <c r="L68" s="2" t="s">
        <v>21</v>
      </c>
      <c r="M68" s="2"/>
    </row>
    <row r="69" spans="1:15" x14ac:dyDescent="0.25">
      <c r="A69" s="2" t="s">
        <v>98</v>
      </c>
      <c r="B69" s="2" t="s">
        <v>14</v>
      </c>
      <c r="C69" s="2" t="s">
        <v>15</v>
      </c>
      <c r="D69" s="6" t="s">
        <v>134</v>
      </c>
      <c r="E69" s="4">
        <v>42986</v>
      </c>
      <c r="F69" s="10">
        <v>2</v>
      </c>
      <c r="G69" s="6" t="s">
        <v>135</v>
      </c>
      <c r="H69" s="2" t="s">
        <v>18</v>
      </c>
      <c r="I69" s="15">
        <v>50</v>
      </c>
      <c r="J69" s="2" t="str">
        <f t="shared" si="2"/>
        <v>是</v>
      </c>
      <c r="K69" s="2"/>
      <c r="L69" s="2" t="s">
        <v>21</v>
      </c>
      <c r="M69" s="2"/>
    </row>
    <row r="70" spans="1:15" x14ac:dyDescent="0.25">
      <c r="A70" s="2" t="s">
        <v>99</v>
      </c>
      <c r="B70" s="2" t="s">
        <v>36</v>
      </c>
      <c r="C70" s="2" t="s">
        <v>37</v>
      </c>
      <c r="D70" s="2" t="s">
        <v>38</v>
      </c>
      <c r="E70" s="4">
        <v>42986</v>
      </c>
      <c r="F70" s="11">
        <v>0.03</v>
      </c>
      <c r="G70" s="2" t="s">
        <v>17</v>
      </c>
      <c r="H70" s="2" t="s">
        <v>18</v>
      </c>
      <c r="I70" s="14">
        <v>0.5</v>
      </c>
      <c r="J70" s="2" t="str">
        <f t="shared" si="2"/>
        <v>是</v>
      </c>
      <c r="K70" s="2" t="s">
        <v>20</v>
      </c>
      <c r="L70" s="2" t="s">
        <v>21</v>
      </c>
      <c r="M70" s="2"/>
    </row>
    <row r="71" spans="1:15" x14ac:dyDescent="0.25">
      <c r="A71" s="2" t="s">
        <v>100</v>
      </c>
      <c r="B71" s="2" t="s">
        <v>14</v>
      </c>
      <c r="C71" s="2" t="s">
        <v>15</v>
      </c>
      <c r="D71" s="2" t="s">
        <v>16</v>
      </c>
      <c r="E71" s="4">
        <v>43019</v>
      </c>
      <c r="F71" s="10">
        <v>0.16</v>
      </c>
      <c r="G71" s="2" t="s">
        <v>17</v>
      </c>
      <c r="H71" s="2" t="s">
        <v>18</v>
      </c>
      <c r="I71" s="14">
        <v>50</v>
      </c>
      <c r="J71" s="2" t="str">
        <f t="shared" si="2"/>
        <v>是</v>
      </c>
      <c r="K71" s="2" t="s">
        <v>20</v>
      </c>
      <c r="L71" s="2" t="s">
        <v>21</v>
      </c>
      <c r="M71" s="2" t="s">
        <v>20</v>
      </c>
    </row>
    <row r="72" spans="1:15" x14ac:dyDescent="0.25">
      <c r="A72" s="2" t="s">
        <v>101</v>
      </c>
      <c r="B72" s="2" t="s">
        <v>14</v>
      </c>
      <c r="C72" s="2" t="s">
        <v>15</v>
      </c>
      <c r="D72" s="2" t="s">
        <v>23</v>
      </c>
      <c r="E72" s="4">
        <v>43019</v>
      </c>
      <c r="F72" s="10">
        <v>3.9</v>
      </c>
      <c r="G72" s="2" t="s">
        <v>17</v>
      </c>
      <c r="H72" s="2" t="s">
        <v>18</v>
      </c>
      <c r="I72" s="14">
        <v>300</v>
      </c>
      <c r="J72" s="2" t="str">
        <f t="shared" si="2"/>
        <v>是</v>
      </c>
      <c r="K72" s="2" t="s">
        <v>20</v>
      </c>
      <c r="L72" s="2" t="s">
        <v>21</v>
      </c>
      <c r="M72" s="2" t="s">
        <v>20</v>
      </c>
    </row>
    <row r="73" spans="1:15" x14ac:dyDescent="0.25">
      <c r="A73" s="2" t="s">
        <v>102</v>
      </c>
      <c r="B73" s="2" t="s">
        <v>14</v>
      </c>
      <c r="C73" s="2" t="s">
        <v>15</v>
      </c>
      <c r="D73" s="2" t="s">
        <v>25</v>
      </c>
      <c r="E73" s="4">
        <v>43019</v>
      </c>
      <c r="F73" s="13" t="s">
        <v>166</v>
      </c>
      <c r="G73" s="2" t="s">
        <v>17</v>
      </c>
      <c r="H73" s="2" t="s">
        <v>18</v>
      </c>
      <c r="I73" s="14">
        <v>10</v>
      </c>
      <c r="J73" s="2" t="s">
        <v>167</v>
      </c>
      <c r="K73" s="2" t="s">
        <v>20</v>
      </c>
      <c r="L73" s="2" t="s">
        <v>21</v>
      </c>
      <c r="M73" s="2" t="s">
        <v>20</v>
      </c>
    </row>
    <row r="74" spans="1:15" x14ac:dyDescent="0.25">
      <c r="A74" s="2" t="s">
        <v>106</v>
      </c>
      <c r="B74" s="2" t="s">
        <v>14</v>
      </c>
      <c r="C74" s="2" t="s">
        <v>15</v>
      </c>
      <c r="D74" s="2" t="s">
        <v>29</v>
      </c>
      <c r="E74" s="4">
        <v>43019</v>
      </c>
      <c r="F74" s="10">
        <v>9</v>
      </c>
      <c r="G74" s="2" t="s">
        <v>17</v>
      </c>
      <c r="H74" s="2" t="s">
        <v>18</v>
      </c>
      <c r="I74" s="14">
        <v>400</v>
      </c>
      <c r="J74" s="2" t="str">
        <f t="shared" si="2"/>
        <v>是</v>
      </c>
      <c r="K74" s="2" t="s">
        <v>20</v>
      </c>
      <c r="L74" s="2" t="s">
        <v>21</v>
      </c>
      <c r="M74" s="2" t="s">
        <v>20</v>
      </c>
    </row>
    <row r="75" spans="1:15" x14ac:dyDescent="0.25">
      <c r="A75" s="2" t="s">
        <v>107</v>
      </c>
      <c r="B75" s="2" t="s">
        <v>14</v>
      </c>
      <c r="C75" s="2" t="s">
        <v>15</v>
      </c>
      <c r="D75" s="2" t="s">
        <v>32</v>
      </c>
      <c r="E75" s="4">
        <v>43019</v>
      </c>
      <c r="F75" s="10">
        <v>7.85</v>
      </c>
      <c r="G75" s="2" t="s">
        <v>33</v>
      </c>
      <c r="H75" s="2" t="s">
        <v>18</v>
      </c>
      <c r="I75" s="15" t="s">
        <v>34</v>
      </c>
      <c r="J75" s="2" t="str">
        <f t="shared" si="2"/>
        <v>是</v>
      </c>
      <c r="K75" s="2" t="s">
        <v>20</v>
      </c>
      <c r="L75" s="2" t="s">
        <v>21</v>
      </c>
      <c r="M75" s="2" t="s">
        <v>20</v>
      </c>
      <c r="O75" s="9"/>
    </row>
    <row r="76" spans="1:15" x14ac:dyDescent="0.25">
      <c r="A76" s="2" t="s">
        <v>108</v>
      </c>
      <c r="B76" s="2" t="s">
        <v>14</v>
      </c>
      <c r="C76" s="2" t="s">
        <v>15</v>
      </c>
      <c r="D76" s="2" t="s">
        <v>104</v>
      </c>
      <c r="E76" s="4">
        <v>43019</v>
      </c>
      <c r="F76" s="10">
        <v>1.41</v>
      </c>
      <c r="G76" s="5" t="s">
        <v>17</v>
      </c>
      <c r="H76" s="2" t="s">
        <v>18</v>
      </c>
      <c r="I76" s="15">
        <v>8</v>
      </c>
      <c r="J76" s="2" t="str">
        <f t="shared" si="2"/>
        <v>是</v>
      </c>
      <c r="K76" s="2"/>
      <c r="L76" s="2" t="s">
        <v>21</v>
      </c>
      <c r="M76" s="2"/>
    </row>
    <row r="77" spans="1:15" x14ac:dyDescent="0.25">
      <c r="A77" s="2" t="s">
        <v>109</v>
      </c>
      <c r="B77" s="2" t="s">
        <v>14</v>
      </c>
      <c r="C77" s="2" t="s">
        <v>15</v>
      </c>
      <c r="D77" s="2" t="s">
        <v>105</v>
      </c>
      <c r="E77" s="4">
        <v>43019</v>
      </c>
      <c r="F77" s="10">
        <v>34.700000000000003</v>
      </c>
      <c r="G77" s="2" t="s">
        <v>17</v>
      </c>
      <c r="H77" s="2" t="s">
        <v>18</v>
      </c>
      <c r="I77" s="15">
        <v>70</v>
      </c>
      <c r="J77" s="2" t="str">
        <f t="shared" si="2"/>
        <v>是</v>
      </c>
      <c r="K77" s="2"/>
      <c r="L77" s="2" t="s">
        <v>21</v>
      </c>
      <c r="M77" s="2"/>
    </row>
    <row r="78" spans="1:15" x14ac:dyDescent="0.25">
      <c r="A78" s="2" t="s">
        <v>110</v>
      </c>
      <c r="B78" s="2" t="s">
        <v>14</v>
      </c>
      <c r="C78" s="2" t="s">
        <v>15</v>
      </c>
      <c r="D78" s="2" t="s">
        <v>168</v>
      </c>
      <c r="E78" s="4">
        <v>43019</v>
      </c>
      <c r="F78" s="10">
        <v>2</v>
      </c>
      <c r="G78" s="6" t="s">
        <v>135</v>
      </c>
      <c r="H78" s="2" t="s">
        <v>18</v>
      </c>
      <c r="I78" s="15">
        <v>50</v>
      </c>
      <c r="J78" s="2" t="str">
        <f t="shared" si="2"/>
        <v>是</v>
      </c>
      <c r="K78" s="2"/>
      <c r="L78" s="2" t="s">
        <v>21</v>
      </c>
      <c r="M78" s="2"/>
    </row>
    <row r="79" spans="1:15" x14ac:dyDescent="0.25">
      <c r="A79" s="2" t="s">
        <v>111</v>
      </c>
      <c r="B79" s="2" t="s">
        <v>36</v>
      </c>
      <c r="C79" s="2" t="s">
        <v>37</v>
      </c>
      <c r="D79" s="2" t="s">
        <v>169</v>
      </c>
      <c r="E79" s="4">
        <v>43019</v>
      </c>
      <c r="F79" s="11" t="s">
        <v>164</v>
      </c>
      <c r="G79" s="2" t="s">
        <v>17</v>
      </c>
      <c r="H79" s="2" t="s">
        <v>18</v>
      </c>
      <c r="I79" s="14">
        <v>0.5</v>
      </c>
      <c r="J79" s="2" t="s">
        <v>165</v>
      </c>
      <c r="K79" s="2" t="s">
        <v>20</v>
      </c>
      <c r="L79" s="2" t="s">
        <v>21</v>
      </c>
      <c r="M79" s="2"/>
    </row>
    <row r="80" spans="1:15" x14ac:dyDescent="0.25">
      <c r="A80" s="2" t="s">
        <v>112</v>
      </c>
      <c r="B80" s="2" t="s">
        <v>14</v>
      </c>
      <c r="C80" s="2" t="s">
        <v>15</v>
      </c>
      <c r="D80" s="2" t="s">
        <v>16</v>
      </c>
      <c r="E80" s="4">
        <v>43045</v>
      </c>
      <c r="F80" s="10">
        <v>0.34</v>
      </c>
      <c r="G80" s="2" t="s">
        <v>17</v>
      </c>
      <c r="H80" s="2" t="s">
        <v>18</v>
      </c>
      <c r="I80" s="14">
        <v>50</v>
      </c>
      <c r="J80" s="2" t="str">
        <f t="shared" si="2"/>
        <v>是</v>
      </c>
      <c r="K80" s="2" t="s">
        <v>20</v>
      </c>
      <c r="L80" s="2" t="s">
        <v>21</v>
      </c>
      <c r="M80" s="2" t="s">
        <v>20</v>
      </c>
    </row>
    <row r="81" spans="1:15" x14ac:dyDescent="0.25">
      <c r="A81" s="2" t="s">
        <v>113</v>
      </c>
      <c r="B81" s="2" t="s">
        <v>14</v>
      </c>
      <c r="C81" s="2" t="s">
        <v>15</v>
      </c>
      <c r="D81" s="2" t="s">
        <v>23</v>
      </c>
      <c r="E81" s="4">
        <v>43045</v>
      </c>
      <c r="F81" s="10">
        <v>13.5</v>
      </c>
      <c r="G81" s="2" t="s">
        <v>17</v>
      </c>
      <c r="H81" s="2" t="s">
        <v>18</v>
      </c>
      <c r="I81" s="14">
        <v>300</v>
      </c>
      <c r="J81" s="2" t="str">
        <f t="shared" si="2"/>
        <v>是</v>
      </c>
      <c r="K81" s="2" t="s">
        <v>20</v>
      </c>
      <c r="L81" s="2" t="s">
        <v>21</v>
      </c>
      <c r="M81" s="2" t="s">
        <v>20</v>
      </c>
    </row>
    <row r="82" spans="1:15" x14ac:dyDescent="0.25">
      <c r="A82" s="2" t="s">
        <v>114</v>
      </c>
      <c r="B82" s="2" t="s">
        <v>14</v>
      </c>
      <c r="C82" s="2" t="s">
        <v>15</v>
      </c>
      <c r="D82" s="2" t="s">
        <v>25</v>
      </c>
      <c r="E82" s="4">
        <v>43045</v>
      </c>
      <c r="F82" s="11" t="s">
        <v>170</v>
      </c>
      <c r="G82" s="2" t="s">
        <v>17</v>
      </c>
      <c r="H82" s="2" t="s">
        <v>18</v>
      </c>
      <c r="I82" s="14">
        <v>10</v>
      </c>
      <c r="J82" s="2" t="s">
        <v>171</v>
      </c>
      <c r="K82" s="2" t="s">
        <v>20</v>
      </c>
      <c r="L82" s="2" t="s">
        <v>21</v>
      </c>
      <c r="M82" s="2" t="s">
        <v>20</v>
      </c>
    </row>
    <row r="83" spans="1:15" x14ac:dyDescent="0.25">
      <c r="A83" s="2" t="s">
        <v>115</v>
      </c>
      <c r="B83" s="2" t="s">
        <v>14</v>
      </c>
      <c r="C83" s="2" t="s">
        <v>15</v>
      </c>
      <c r="D83" s="2" t="s">
        <v>29</v>
      </c>
      <c r="E83" s="4">
        <v>43045</v>
      </c>
      <c r="F83" s="10">
        <v>16</v>
      </c>
      <c r="G83" s="2" t="s">
        <v>17</v>
      </c>
      <c r="H83" s="2" t="s">
        <v>18</v>
      </c>
      <c r="I83" s="14">
        <v>400</v>
      </c>
      <c r="J83" s="2" t="str">
        <f t="shared" si="2"/>
        <v>是</v>
      </c>
      <c r="K83" s="2" t="s">
        <v>20</v>
      </c>
      <c r="L83" s="2" t="s">
        <v>21</v>
      </c>
      <c r="M83" s="2" t="s">
        <v>20</v>
      </c>
    </row>
    <row r="84" spans="1:15" x14ac:dyDescent="0.25">
      <c r="A84" s="2" t="s">
        <v>116</v>
      </c>
      <c r="B84" s="2" t="s">
        <v>14</v>
      </c>
      <c r="C84" s="2" t="s">
        <v>15</v>
      </c>
      <c r="D84" s="2" t="s">
        <v>32</v>
      </c>
      <c r="E84" s="4">
        <v>43045</v>
      </c>
      <c r="F84" s="10">
        <v>7.73</v>
      </c>
      <c r="G84" s="2" t="s">
        <v>33</v>
      </c>
      <c r="H84" s="2" t="s">
        <v>18</v>
      </c>
      <c r="I84" s="15" t="s">
        <v>34</v>
      </c>
      <c r="J84" s="2" t="str">
        <f t="shared" si="2"/>
        <v>是</v>
      </c>
      <c r="K84" s="2" t="s">
        <v>20</v>
      </c>
      <c r="L84" s="2" t="s">
        <v>21</v>
      </c>
      <c r="M84" s="2" t="s">
        <v>20</v>
      </c>
      <c r="O84" s="9"/>
    </row>
    <row r="85" spans="1:15" x14ac:dyDescent="0.25">
      <c r="A85" s="2" t="s">
        <v>117</v>
      </c>
      <c r="B85" s="2" t="s">
        <v>14</v>
      </c>
      <c r="C85" s="2" t="s">
        <v>15</v>
      </c>
      <c r="D85" s="2" t="s">
        <v>104</v>
      </c>
      <c r="E85" s="4">
        <v>43045</v>
      </c>
      <c r="F85" s="10">
        <v>0.57999999999999996</v>
      </c>
      <c r="G85" s="5" t="s">
        <v>17</v>
      </c>
      <c r="H85" s="2" t="s">
        <v>18</v>
      </c>
      <c r="I85" s="15">
        <v>8</v>
      </c>
      <c r="J85" s="2" t="str">
        <f t="shared" si="2"/>
        <v>是</v>
      </c>
      <c r="K85" s="2"/>
      <c r="L85" s="2" t="s">
        <v>21</v>
      </c>
      <c r="M85" s="2"/>
    </row>
    <row r="86" spans="1:15" x14ac:dyDescent="0.25">
      <c r="A86" s="2" t="s">
        <v>118</v>
      </c>
      <c r="B86" s="2" t="s">
        <v>14</v>
      </c>
      <c r="C86" s="2" t="s">
        <v>15</v>
      </c>
      <c r="D86" s="2" t="s">
        <v>105</v>
      </c>
      <c r="E86" s="4">
        <v>43045</v>
      </c>
      <c r="F86" s="10">
        <v>52.5</v>
      </c>
      <c r="G86" s="2" t="s">
        <v>17</v>
      </c>
      <c r="H86" s="2" t="s">
        <v>18</v>
      </c>
      <c r="I86" s="15">
        <v>70</v>
      </c>
      <c r="J86" s="2" t="str">
        <f t="shared" si="2"/>
        <v>是</v>
      </c>
      <c r="K86" s="2"/>
      <c r="L86" s="2" t="s">
        <v>21</v>
      </c>
      <c r="M86" s="2"/>
    </row>
    <row r="87" spans="1:15" x14ac:dyDescent="0.25">
      <c r="A87" s="2" t="s">
        <v>119</v>
      </c>
      <c r="B87" s="2" t="s">
        <v>14</v>
      </c>
      <c r="C87" s="2" t="s">
        <v>15</v>
      </c>
      <c r="D87" s="2" t="s">
        <v>134</v>
      </c>
      <c r="E87" s="4">
        <v>43045</v>
      </c>
      <c r="F87" s="10">
        <v>4</v>
      </c>
      <c r="G87" s="6" t="s">
        <v>135</v>
      </c>
      <c r="H87" s="2" t="s">
        <v>18</v>
      </c>
      <c r="I87" s="15">
        <v>50</v>
      </c>
      <c r="J87" s="2" t="str">
        <f t="shared" si="2"/>
        <v>是</v>
      </c>
      <c r="K87" s="2"/>
      <c r="L87" s="2" t="s">
        <v>21</v>
      </c>
      <c r="M87" s="2"/>
    </row>
    <row r="88" spans="1:15" x14ac:dyDescent="0.25">
      <c r="A88" s="2" t="s">
        <v>120</v>
      </c>
      <c r="B88" s="2" t="s">
        <v>36</v>
      </c>
      <c r="C88" s="2" t="s">
        <v>37</v>
      </c>
      <c r="D88" s="2" t="s">
        <v>38</v>
      </c>
      <c r="E88" s="4">
        <v>43045</v>
      </c>
      <c r="F88" s="11" t="s">
        <v>172</v>
      </c>
      <c r="G88" s="2" t="s">
        <v>17</v>
      </c>
      <c r="H88" s="2" t="s">
        <v>18</v>
      </c>
      <c r="I88" s="14">
        <v>0.5</v>
      </c>
      <c r="J88" s="2" t="s">
        <v>171</v>
      </c>
      <c r="K88" s="2" t="s">
        <v>20</v>
      </c>
      <c r="L88" s="2" t="s">
        <v>21</v>
      </c>
      <c r="M88" s="2"/>
    </row>
    <row r="89" spans="1:15" x14ac:dyDescent="0.25">
      <c r="A89" s="2" t="s">
        <v>121</v>
      </c>
      <c r="B89" s="2" t="s">
        <v>14</v>
      </c>
      <c r="C89" s="2" t="s">
        <v>15</v>
      </c>
      <c r="D89" s="2" t="s">
        <v>16</v>
      </c>
      <c r="E89" s="4">
        <v>43076</v>
      </c>
      <c r="F89" s="10">
        <v>0.11</v>
      </c>
      <c r="G89" s="2" t="s">
        <v>17</v>
      </c>
      <c r="H89" s="2" t="s">
        <v>18</v>
      </c>
      <c r="I89" s="14">
        <v>50</v>
      </c>
      <c r="J89" s="2" t="str">
        <f t="shared" si="2"/>
        <v>是</v>
      </c>
      <c r="K89" s="2" t="s">
        <v>20</v>
      </c>
      <c r="L89" s="2" t="s">
        <v>21</v>
      </c>
      <c r="M89" s="2" t="s">
        <v>20</v>
      </c>
    </row>
    <row r="90" spans="1:15" x14ac:dyDescent="0.25">
      <c r="A90" s="2" t="s">
        <v>122</v>
      </c>
      <c r="B90" s="2" t="s">
        <v>14</v>
      </c>
      <c r="C90" s="2" t="s">
        <v>15</v>
      </c>
      <c r="D90" s="2" t="s">
        <v>23</v>
      </c>
      <c r="E90" s="4">
        <v>43076</v>
      </c>
      <c r="F90" s="10">
        <v>5.9</v>
      </c>
      <c r="G90" s="2" t="s">
        <v>17</v>
      </c>
      <c r="H90" s="2" t="s">
        <v>18</v>
      </c>
      <c r="I90" s="14">
        <v>300</v>
      </c>
      <c r="J90" s="2" t="str">
        <f t="shared" si="2"/>
        <v>是</v>
      </c>
      <c r="K90" s="2" t="s">
        <v>20</v>
      </c>
      <c r="L90" s="2" t="s">
        <v>21</v>
      </c>
      <c r="M90" s="2" t="s">
        <v>20</v>
      </c>
    </row>
    <row r="91" spans="1:15" x14ac:dyDescent="0.25">
      <c r="A91" s="2" t="s">
        <v>123</v>
      </c>
      <c r="B91" s="2" t="s">
        <v>14</v>
      </c>
      <c r="C91" s="2" t="s">
        <v>15</v>
      </c>
      <c r="D91" s="2" t="s">
        <v>25</v>
      </c>
      <c r="E91" s="4">
        <v>43076</v>
      </c>
      <c r="F91" s="11" t="s">
        <v>198</v>
      </c>
      <c r="G91" s="2" t="s">
        <v>17</v>
      </c>
      <c r="H91" s="2" t="s">
        <v>18</v>
      </c>
      <c r="I91" s="14">
        <v>10</v>
      </c>
      <c r="J91" s="2" t="s">
        <v>199</v>
      </c>
      <c r="K91" s="2" t="s">
        <v>20</v>
      </c>
      <c r="L91" s="2" t="s">
        <v>21</v>
      </c>
      <c r="M91" s="2" t="s">
        <v>20</v>
      </c>
    </row>
    <row r="92" spans="1:15" x14ac:dyDescent="0.25">
      <c r="A92" s="2" t="s">
        <v>136</v>
      </c>
      <c r="B92" s="2" t="s">
        <v>14</v>
      </c>
      <c r="C92" s="2" t="s">
        <v>15</v>
      </c>
      <c r="D92" s="2" t="s">
        <v>29</v>
      </c>
      <c r="E92" s="4">
        <v>43076</v>
      </c>
      <c r="F92" s="11" t="s">
        <v>197</v>
      </c>
      <c r="G92" s="2" t="s">
        <v>17</v>
      </c>
      <c r="H92" s="2" t="s">
        <v>18</v>
      </c>
      <c r="I92" s="14">
        <v>400</v>
      </c>
      <c r="J92" s="2" t="s">
        <v>199</v>
      </c>
      <c r="K92" s="2" t="s">
        <v>20</v>
      </c>
      <c r="L92" s="2" t="s">
        <v>21</v>
      </c>
      <c r="M92" s="2" t="s">
        <v>20</v>
      </c>
    </row>
    <row r="93" spans="1:15" x14ac:dyDescent="0.25">
      <c r="A93" s="2" t="s">
        <v>137</v>
      </c>
      <c r="B93" s="2" t="s">
        <v>14</v>
      </c>
      <c r="C93" s="2" t="s">
        <v>15</v>
      </c>
      <c r="D93" s="2" t="s">
        <v>32</v>
      </c>
      <c r="E93" s="4">
        <v>43076</v>
      </c>
      <c r="F93" s="10">
        <v>7.31</v>
      </c>
      <c r="G93" s="2" t="s">
        <v>33</v>
      </c>
      <c r="H93" s="2" t="s">
        <v>18</v>
      </c>
      <c r="I93" s="15" t="s">
        <v>34</v>
      </c>
      <c r="J93" s="2" t="str">
        <f t="shared" si="2"/>
        <v>是</v>
      </c>
      <c r="K93" s="2" t="s">
        <v>20</v>
      </c>
      <c r="L93" s="2" t="s">
        <v>21</v>
      </c>
      <c r="M93" s="2" t="s">
        <v>20</v>
      </c>
      <c r="O93" s="9"/>
    </row>
    <row r="94" spans="1:15" x14ac:dyDescent="0.25">
      <c r="A94" s="2" t="s">
        <v>138</v>
      </c>
      <c r="B94" s="2" t="s">
        <v>14</v>
      </c>
      <c r="C94" s="2" t="s">
        <v>15</v>
      </c>
      <c r="D94" s="2" t="s">
        <v>104</v>
      </c>
      <c r="E94" s="4">
        <v>43076</v>
      </c>
      <c r="F94" s="10">
        <v>0.09</v>
      </c>
      <c r="G94" s="5" t="s">
        <v>17</v>
      </c>
      <c r="H94" s="2" t="s">
        <v>18</v>
      </c>
      <c r="I94" s="15">
        <v>8</v>
      </c>
      <c r="J94" s="2" t="str">
        <f t="shared" si="2"/>
        <v>是</v>
      </c>
      <c r="K94" s="2"/>
      <c r="L94" s="2" t="s">
        <v>21</v>
      </c>
      <c r="M94" s="2"/>
    </row>
    <row r="95" spans="1:15" x14ac:dyDescent="0.25">
      <c r="A95" s="2" t="s">
        <v>139</v>
      </c>
      <c r="B95" s="2" t="s">
        <v>14</v>
      </c>
      <c r="C95" s="2" t="s">
        <v>15</v>
      </c>
      <c r="D95" s="2" t="s">
        <v>105</v>
      </c>
      <c r="E95" s="4">
        <v>43076</v>
      </c>
      <c r="F95" s="10">
        <v>64</v>
      </c>
      <c r="G95" s="2" t="s">
        <v>17</v>
      </c>
      <c r="H95" s="2" t="s">
        <v>18</v>
      </c>
      <c r="I95" s="15">
        <v>70</v>
      </c>
      <c r="J95" s="2" t="str">
        <f t="shared" si="2"/>
        <v>是</v>
      </c>
      <c r="K95" s="2"/>
      <c r="L95" s="2" t="s">
        <v>21</v>
      </c>
      <c r="M95" s="2"/>
    </row>
    <row r="96" spans="1:15" x14ac:dyDescent="0.25">
      <c r="A96" s="2" t="s">
        <v>140</v>
      </c>
      <c r="B96" s="2" t="s">
        <v>14</v>
      </c>
      <c r="C96" s="2" t="s">
        <v>15</v>
      </c>
      <c r="D96" s="6" t="s">
        <v>134</v>
      </c>
      <c r="E96" s="4">
        <v>43076</v>
      </c>
      <c r="F96" s="10">
        <v>2</v>
      </c>
      <c r="G96" s="6" t="s">
        <v>135</v>
      </c>
      <c r="H96" s="2" t="s">
        <v>18</v>
      </c>
      <c r="I96" s="15">
        <v>50</v>
      </c>
      <c r="J96" s="2" t="str">
        <f t="shared" si="2"/>
        <v>是</v>
      </c>
      <c r="K96" s="2"/>
      <c r="L96" s="2" t="s">
        <v>21</v>
      </c>
      <c r="M96" s="2"/>
    </row>
    <row r="97" spans="1:13" x14ac:dyDescent="0.25">
      <c r="A97" s="2" t="s">
        <v>141</v>
      </c>
      <c r="B97" s="2" t="s">
        <v>36</v>
      </c>
      <c r="C97" s="2" t="s">
        <v>37</v>
      </c>
      <c r="D97" s="2" t="s">
        <v>38</v>
      </c>
      <c r="E97" s="4">
        <v>43076</v>
      </c>
      <c r="F97" s="11">
        <v>6.6000000000000003E-2</v>
      </c>
      <c r="G97" s="2" t="s">
        <v>17</v>
      </c>
      <c r="H97" s="2" t="s">
        <v>18</v>
      </c>
      <c r="I97" s="14">
        <v>0.5</v>
      </c>
      <c r="J97" s="2" t="str">
        <f t="shared" si="2"/>
        <v>是</v>
      </c>
      <c r="K97" s="2" t="s">
        <v>20</v>
      </c>
      <c r="L97" s="2" t="s">
        <v>21</v>
      </c>
      <c r="M97" s="2"/>
    </row>
  </sheetData>
  <sheetProtection algorithmName="SHA-512" hashValue="xvTs6RpzvjCmfobCs++JyQUWSVOfH4e2IS/dbG7gyfeFV9WIIsQTM2ccYNT0JPLY7tDAEBX5u4kOhc95TpMy2g==" saltValue="zt+c2Lj8vmNojEyLRyPaVg==" spinCount="100000" sheet="1" objects="1" scenarios="1"/>
  <phoneticPr fontId="3" type="noConversion"/>
  <conditionalFormatting sqref="J2:J27">
    <cfRule type="cellIs" dxfId="29" priority="32" operator="equal">
      <formula>"否"</formula>
    </cfRule>
  </conditionalFormatting>
  <conditionalFormatting sqref="F6">
    <cfRule type="cellIs" dxfId="28" priority="31" operator="notBetween">
      <formula>6.5</formula>
      <formula>9</formula>
    </cfRule>
  </conditionalFormatting>
  <conditionalFormatting sqref="J28:J29 J32:J34">
    <cfRule type="cellIs" dxfId="27" priority="29" operator="equal">
      <formula>"否"</formula>
    </cfRule>
  </conditionalFormatting>
  <conditionalFormatting sqref="J36:J37 J40:J42">
    <cfRule type="cellIs" dxfId="26" priority="28" operator="equal">
      <formula>"否"</formula>
    </cfRule>
  </conditionalFormatting>
  <conditionalFormatting sqref="J44:J45 J48:J51">
    <cfRule type="cellIs" dxfId="25" priority="27" operator="equal">
      <formula>"否"</formula>
    </cfRule>
  </conditionalFormatting>
  <conditionalFormatting sqref="J53:J54 J57:J60">
    <cfRule type="cellIs" dxfId="24" priority="21" operator="equal">
      <formula>"否"</formula>
    </cfRule>
  </conditionalFormatting>
  <conditionalFormatting sqref="J2:J70">
    <cfRule type="cellIs" dxfId="23" priority="20" operator="equal">
      <formula>"否"</formula>
    </cfRule>
  </conditionalFormatting>
  <conditionalFormatting sqref="J71:J72 J74:J78">
    <cfRule type="cellIs" dxfId="22" priority="19" operator="equal">
      <formula>"否"</formula>
    </cfRule>
  </conditionalFormatting>
  <conditionalFormatting sqref="J80:J88">
    <cfRule type="cellIs" dxfId="21" priority="18" operator="equal">
      <formula>"否"</formula>
    </cfRule>
  </conditionalFormatting>
  <conditionalFormatting sqref="J89:J97">
    <cfRule type="cellIs" dxfId="20" priority="17" operator="equal">
      <formula>"否"</formula>
    </cfRule>
  </conditionalFormatting>
  <conditionalFormatting sqref="J30">
    <cfRule type="cellIs" dxfId="19" priority="16" operator="equal">
      <formula>"否"</formula>
    </cfRule>
  </conditionalFormatting>
  <conditionalFormatting sqref="J31">
    <cfRule type="cellIs" dxfId="18" priority="15" operator="equal">
      <formula>"否"</formula>
    </cfRule>
  </conditionalFormatting>
  <conditionalFormatting sqref="J35">
    <cfRule type="cellIs" dxfId="17" priority="14" operator="equal">
      <formula>"否"</formula>
    </cfRule>
  </conditionalFormatting>
  <conditionalFormatting sqref="J38">
    <cfRule type="cellIs" dxfId="16" priority="13" operator="equal">
      <formula>"否"</formula>
    </cfRule>
  </conditionalFormatting>
  <conditionalFormatting sqref="J39">
    <cfRule type="cellIs" dxfId="15" priority="12" operator="equal">
      <formula>"否"</formula>
    </cfRule>
  </conditionalFormatting>
  <conditionalFormatting sqref="J43">
    <cfRule type="cellIs" dxfId="14" priority="11" operator="equal">
      <formula>"否"</formula>
    </cfRule>
  </conditionalFormatting>
  <conditionalFormatting sqref="J46">
    <cfRule type="cellIs" dxfId="13" priority="10" operator="equal">
      <formula>"否"</formula>
    </cfRule>
  </conditionalFormatting>
  <conditionalFormatting sqref="J47">
    <cfRule type="cellIs" dxfId="12" priority="9" operator="equal">
      <formula>"否"</formula>
    </cfRule>
  </conditionalFormatting>
  <conditionalFormatting sqref="J52">
    <cfRule type="cellIs" dxfId="11" priority="8" operator="equal">
      <formula>"否"</formula>
    </cfRule>
  </conditionalFormatting>
  <conditionalFormatting sqref="J55">
    <cfRule type="cellIs" dxfId="10" priority="7" operator="equal">
      <formula>"否"</formula>
    </cfRule>
  </conditionalFormatting>
  <conditionalFormatting sqref="J56">
    <cfRule type="cellIs" dxfId="9" priority="6" operator="equal">
      <formula>"否"</formula>
    </cfRule>
  </conditionalFormatting>
  <conditionalFormatting sqref="J61">
    <cfRule type="cellIs" dxfId="8" priority="5" operator="equal">
      <formula>"否"</formula>
    </cfRule>
  </conditionalFormatting>
  <conditionalFormatting sqref="J64">
    <cfRule type="cellIs" dxfId="7" priority="4" operator="equal">
      <formula>"否"</formula>
    </cfRule>
  </conditionalFormatting>
  <conditionalFormatting sqref="J65">
    <cfRule type="cellIs" dxfId="6" priority="3" operator="equal">
      <formula>"否"</formula>
    </cfRule>
  </conditionalFormatting>
  <conditionalFormatting sqref="J79">
    <cfRule type="cellIs" dxfId="5" priority="2" operator="equal">
      <formula>"否"</formula>
    </cfRule>
  </conditionalFormatting>
  <conditionalFormatting sqref="J73">
    <cfRule type="cellIs" dxfId="4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H13" sqref="H13"/>
    </sheetView>
  </sheetViews>
  <sheetFormatPr defaultRowHeight="13.2" x14ac:dyDescent="0.25"/>
  <cols>
    <col min="1" max="1" width="5.33203125" bestFit="1" customWidth="1"/>
    <col min="2" max="2" width="25.6640625" bestFit="1" customWidth="1"/>
    <col min="3" max="3" width="15.109375" bestFit="1" customWidth="1"/>
    <col min="4" max="4" width="13.109375" bestFit="1" customWidth="1"/>
    <col min="5" max="5" width="11" bestFit="1" customWidth="1"/>
    <col min="6" max="6" width="7.21875" bestFit="1" customWidth="1"/>
    <col min="7" max="7" width="7" bestFit="1" customWidth="1"/>
    <col min="8" max="8" width="39" bestFit="1" customWidth="1"/>
    <col min="9" max="11" width="7.21875" bestFit="1" customWidth="1"/>
    <col min="12" max="12" width="5.33203125" bestFit="1" customWidth="1"/>
    <col min="13" max="13" width="9.109375" bestFit="1" customWidth="1"/>
  </cols>
  <sheetData>
    <row r="1" spans="1:13" ht="15.6" x14ac:dyDescent="0.25">
      <c r="A1" s="27" t="s">
        <v>149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6.4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3" x14ac:dyDescent="0.25">
      <c r="A3" s="2">
        <v>1</v>
      </c>
      <c r="B3" s="2" t="s">
        <v>150</v>
      </c>
      <c r="C3" s="2" t="s">
        <v>151</v>
      </c>
      <c r="D3" s="2" t="s">
        <v>152</v>
      </c>
      <c r="E3" s="8">
        <v>42998</v>
      </c>
      <c r="F3" s="2">
        <v>7.8</v>
      </c>
      <c r="G3" s="2" t="s">
        <v>153</v>
      </c>
      <c r="H3" s="2" t="s">
        <v>200</v>
      </c>
      <c r="I3" s="2">
        <v>30</v>
      </c>
      <c r="J3" s="2" t="str">
        <f>IF(ISBLANK(F3),"",IF(F3&gt;I3,"否","是"))</f>
        <v>是</v>
      </c>
      <c r="K3" s="2" t="s">
        <v>20</v>
      </c>
      <c r="L3" s="2" t="s">
        <v>21</v>
      </c>
      <c r="M3" s="2" t="s">
        <v>20</v>
      </c>
    </row>
    <row r="4" spans="1:13" x14ac:dyDescent="0.25">
      <c r="A4" s="2">
        <v>2</v>
      </c>
      <c r="B4" s="2" t="s">
        <v>154</v>
      </c>
      <c r="C4" s="2" t="s">
        <v>155</v>
      </c>
      <c r="D4" s="2" t="s">
        <v>152</v>
      </c>
      <c r="E4" s="8">
        <v>42998</v>
      </c>
      <c r="F4" s="2">
        <v>7.5</v>
      </c>
      <c r="G4" s="2" t="s">
        <v>153</v>
      </c>
      <c r="H4" s="2" t="s">
        <v>200</v>
      </c>
      <c r="I4" s="2">
        <v>30</v>
      </c>
      <c r="J4" s="2" t="str">
        <f t="shared" ref="J4:J26" si="0">IF(ISBLANK(F4),"",IF(F4&gt;I4,"否","是"))</f>
        <v>是</v>
      </c>
      <c r="K4" s="2" t="s">
        <v>20</v>
      </c>
      <c r="L4" s="2" t="s">
        <v>21</v>
      </c>
      <c r="M4" s="2" t="s">
        <v>20</v>
      </c>
    </row>
    <row r="5" spans="1:13" x14ac:dyDescent="0.25">
      <c r="A5" s="2">
        <v>3</v>
      </c>
      <c r="B5" s="2" t="s">
        <v>156</v>
      </c>
      <c r="C5" s="2" t="s">
        <v>157</v>
      </c>
      <c r="D5" s="2" t="s">
        <v>152</v>
      </c>
      <c r="E5" s="8">
        <v>42998</v>
      </c>
      <c r="F5" s="2">
        <v>6.8</v>
      </c>
      <c r="G5" s="2" t="s">
        <v>153</v>
      </c>
      <c r="H5" s="2" t="s">
        <v>201</v>
      </c>
      <c r="I5" s="2">
        <v>30</v>
      </c>
      <c r="J5" s="2" t="str">
        <f t="shared" si="0"/>
        <v>是</v>
      </c>
      <c r="K5" s="2" t="s">
        <v>20</v>
      </c>
      <c r="L5" s="2" t="s">
        <v>21</v>
      </c>
      <c r="M5" s="2" t="s">
        <v>20</v>
      </c>
    </row>
    <row r="6" spans="1:13" x14ac:dyDescent="0.25">
      <c r="A6" s="2">
        <v>4</v>
      </c>
      <c r="B6" s="2" t="s">
        <v>158</v>
      </c>
      <c r="C6" s="2" t="s">
        <v>159</v>
      </c>
      <c r="D6" s="2" t="s">
        <v>152</v>
      </c>
      <c r="E6" s="8">
        <v>42998</v>
      </c>
      <c r="F6" s="2">
        <v>5.9</v>
      </c>
      <c r="G6" s="2" t="s">
        <v>153</v>
      </c>
      <c r="H6" s="2" t="s">
        <v>201</v>
      </c>
      <c r="I6" s="2">
        <v>30</v>
      </c>
      <c r="J6" s="2" t="str">
        <f t="shared" si="0"/>
        <v>是</v>
      </c>
      <c r="K6" s="2" t="s">
        <v>20</v>
      </c>
      <c r="L6" s="2" t="s">
        <v>21</v>
      </c>
      <c r="M6" s="2" t="s">
        <v>20</v>
      </c>
    </row>
    <row r="7" spans="1:13" x14ac:dyDescent="0.25">
      <c r="A7" s="2">
        <v>5</v>
      </c>
      <c r="B7" s="2" t="s">
        <v>160</v>
      </c>
      <c r="C7" s="2" t="s">
        <v>161</v>
      </c>
      <c r="D7" s="2" t="s">
        <v>152</v>
      </c>
      <c r="E7" s="8">
        <v>42998</v>
      </c>
      <c r="F7" s="2">
        <v>11.2</v>
      </c>
      <c r="G7" s="2" t="s">
        <v>153</v>
      </c>
      <c r="H7" s="2" t="s">
        <v>201</v>
      </c>
      <c r="I7" s="2">
        <v>30</v>
      </c>
      <c r="J7" s="2" t="str">
        <f t="shared" si="0"/>
        <v>是</v>
      </c>
      <c r="K7" s="2" t="s">
        <v>20</v>
      </c>
      <c r="L7" s="2" t="s">
        <v>21</v>
      </c>
      <c r="M7" s="2" t="s">
        <v>20</v>
      </c>
    </row>
    <row r="8" spans="1:13" x14ac:dyDescent="0.25">
      <c r="A8" s="2">
        <v>6</v>
      </c>
      <c r="B8" s="2" t="s">
        <v>162</v>
      </c>
      <c r="C8" s="2" t="s">
        <v>163</v>
      </c>
      <c r="D8" s="2" t="s">
        <v>152</v>
      </c>
      <c r="E8" s="8">
        <v>42998</v>
      </c>
      <c r="F8" s="2">
        <v>14.2</v>
      </c>
      <c r="G8" s="2" t="s">
        <v>153</v>
      </c>
      <c r="H8" s="2" t="s">
        <v>201</v>
      </c>
      <c r="I8" s="2">
        <v>30</v>
      </c>
      <c r="J8" s="2" t="str">
        <f t="shared" si="0"/>
        <v>是</v>
      </c>
      <c r="K8" s="2" t="s">
        <v>20</v>
      </c>
      <c r="L8" s="2" t="s">
        <v>21</v>
      </c>
      <c r="M8" s="2" t="s">
        <v>20</v>
      </c>
    </row>
    <row r="9" spans="1:13" x14ac:dyDescent="0.25">
      <c r="A9" s="2">
        <v>7</v>
      </c>
      <c r="B9" s="2" t="s">
        <v>150</v>
      </c>
      <c r="C9" s="2" t="s">
        <v>151</v>
      </c>
      <c r="D9" s="2" t="s">
        <v>152</v>
      </c>
      <c r="E9" s="8">
        <v>43026</v>
      </c>
      <c r="F9" s="2">
        <v>16.399999999999999</v>
      </c>
      <c r="G9" s="2" t="s">
        <v>153</v>
      </c>
      <c r="H9" s="2" t="s">
        <v>201</v>
      </c>
      <c r="I9" s="2">
        <v>30</v>
      </c>
      <c r="J9" s="2" t="str">
        <f t="shared" si="0"/>
        <v>是</v>
      </c>
      <c r="K9" s="2" t="s">
        <v>20</v>
      </c>
      <c r="L9" s="2" t="s">
        <v>21</v>
      </c>
      <c r="M9" s="2" t="s">
        <v>20</v>
      </c>
    </row>
    <row r="10" spans="1:13" x14ac:dyDescent="0.25">
      <c r="A10" s="2">
        <v>8</v>
      </c>
      <c r="B10" s="2" t="s">
        <v>154</v>
      </c>
      <c r="C10" s="2" t="s">
        <v>155</v>
      </c>
      <c r="D10" s="2" t="s">
        <v>152</v>
      </c>
      <c r="E10" s="8">
        <v>43026</v>
      </c>
      <c r="F10" s="2">
        <v>9.1</v>
      </c>
      <c r="G10" s="2" t="s">
        <v>153</v>
      </c>
      <c r="H10" s="2" t="s">
        <v>201</v>
      </c>
      <c r="I10" s="2">
        <v>30</v>
      </c>
      <c r="J10" s="2" t="str">
        <f t="shared" si="0"/>
        <v>是</v>
      </c>
      <c r="K10" s="2" t="s">
        <v>20</v>
      </c>
      <c r="L10" s="2" t="s">
        <v>21</v>
      </c>
      <c r="M10" s="2" t="s">
        <v>20</v>
      </c>
    </row>
    <row r="11" spans="1:13" x14ac:dyDescent="0.25">
      <c r="A11" s="2">
        <v>9</v>
      </c>
      <c r="B11" s="2" t="s">
        <v>156</v>
      </c>
      <c r="C11" s="2" t="s">
        <v>157</v>
      </c>
      <c r="D11" s="2" t="s">
        <v>152</v>
      </c>
      <c r="E11" s="8">
        <v>43025</v>
      </c>
      <c r="F11" s="2">
        <v>15.7</v>
      </c>
      <c r="G11" s="2" t="s">
        <v>153</v>
      </c>
      <c r="H11" s="2" t="s">
        <v>201</v>
      </c>
      <c r="I11" s="2">
        <v>30</v>
      </c>
      <c r="J11" s="2" t="str">
        <f t="shared" si="0"/>
        <v>是</v>
      </c>
      <c r="K11" s="2" t="s">
        <v>20</v>
      </c>
      <c r="L11" s="2" t="s">
        <v>21</v>
      </c>
      <c r="M11" s="2" t="s">
        <v>20</v>
      </c>
    </row>
    <row r="12" spans="1:13" x14ac:dyDescent="0.25">
      <c r="A12" s="2">
        <v>10</v>
      </c>
      <c r="B12" s="2" t="s">
        <v>158</v>
      </c>
      <c r="C12" s="2" t="s">
        <v>159</v>
      </c>
      <c r="D12" s="2" t="s">
        <v>152</v>
      </c>
      <c r="E12" s="8">
        <v>43025</v>
      </c>
      <c r="F12" s="2">
        <v>9.5</v>
      </c>
      <c r="G12" s="2" t="s">
        <v>153</v>
      </c>
      <c r="H12" s="2" t="s">
        <v>201</v>
      </c>
      <c r="I12" s="2">
        <v>30</v>
      </c>
      <c r="J12" s="2" t="str">
        <f t="shared" si="0"/>
        <v>是</v>
      </c>
      <c r="K12" s="2" t="s">
        <v>20</v>
      </c>
      <c r="L12" s="2" t="s">
        <v>21</v>
      </c>
      <c r="M12" s="2" t="s">
        <v>20</v>
      </c>
    </row>
    <row r="13" spans="1:13" x14ac:dyDescent="0.25">
      <c r="A13" s="2">
        <v>11</v>
      </c>
      <c r="B13" s="2" t="s">
        <v>160</v>
      </c>
      <c r="C13" s="2" t="s">
        <v>161</v>
      </c>
      <c r="D13" s="2" t="s">
        <v>152</v>
      </c>
      <c r="E13" s="8">
        <v>43025</v>
      </c>
      <c r="F13" s="2">
        <v>9.9</v>
      </c>
      <c r="G13" s="2" t="s">
        <v>153</v>
      </c>
      <c r="H13" s="2" t="s">
        <v>201</v>
      </c>
      <c r="I13" s="2">
        <v>30</v>
      </c>
      <c r="J13" s="2" t="str">
        <f t="shared" si="0"/>
        <v>是</v>
      </c>
      <c r="K13" s="2" t="s">
        <v>20</v>
      </c>
      <c r="L13" s="2" t="s">
        <v>21</v>
      </c>
      <c r="M13" s="2" t="s">
        <v>20</v>
      </c>
    </row>
    <row r="14" spans="1:13" x14ac:dyDescent="0.25">
      <c r="A14" s="2">
        <v>12</v>
      </c>
      <c r="B14" s="2" t="s">
        <v>162</v>
      </c>
      <c r="C14" s="2" t="s">
        <v>163</v>
      </c>
      <c r="D14" s="2" t="s">
        <v>152</v>
      </c>
      <c r="E14" s="8">
        <v>43025</v>
      </c>
      <c r="F14" s="2">
        <v>14.5</v>
      </c>
      <c r="G14" s="2" t="s">
        <v>153</v>
      </c>
      <c r="H14" s="2" t="s">
        <v>201</v>
      </c>
      <c r="I14" s="2">
        <v>30</v>
      </c>
      <c r="J14" s="2" t="str">
        <f t="shared" si="0"/>
        <v>是</v>
      </c>
      <c r="K14" s="2" t="s">
        <v>20</v>
      </c>
      <c r="L14" s="2" t="s">
        <v>21</v>
      </c>
      <c r="M14" s="2" t="s">
        <v>20</v>
      </c>
    </row>
    <row r="15" spans="1:13" x14ac:dyDescent="0.25">
      <c r="A15" s="2">
        <v>13</v>
      </c>
      <c r="B15" s="2" t="s">
        <v>150</v>
      </c>
      <c r="C15" s="2" t="s">
        <v>151</v>
      </c>
      <c r="D15" s="2" t="s">
        <v>152</v>
      </c>
      <c r="E15" s="4">
        <v>43069</v>
      </c>
      <c r="F15" s="3">
        <v>12.7</v>
      </c>
      <c r="G15" s="2" t="s">
        <v>153</v>
      </c>
      <c r="H15" s="2" t="s">
        <v>201</v>
      </c>
      <c r="I15" s="2">
        <v>30</v>
      </c>
      <c r="J15" s="2" t="str">
        <f>IF(ISBLANK(F15),"",IF(F15&gt;I15,"否","是"))</f>
        <v>是</v>
      </c>
      <c r="K15" s="2" t="s">
        <v>20</v>
      </c>
      <c r="L15" s="2" t="s">
        <v>21</v>
      </c>
      <c r="M15" s="2" t="s">
        <v>20</v>
      </c>
    </row>
    <row r="16" spans="1:13" x14ac:dyDescent="0.25">
      <c r="A16" s="2">
        <v>14</v>
      </c>
      <c r="B16" s="2" t="s">
        <v>154</v>
      </c>
      <c r="C16" s="2" t="s">
        <v>155</v>
      </c>
      <c r="D16" s="2" t="s">
        <v>152</v>
      </c>
      <c r="E16" s="4">
        <v>43035</v>
      </c>
      <c r="F16" s="3">
        <v>10.3</v>
      </c>
      <c r="G16" s="2" t="s">
        <v>153</v>
      </c>
      <c r="H16" s="2" t="s">
        <v>201</v>
      </c>
      <c r="I16" s="2">
        <v>30</v>
      </c>
      <c r="J16" s="2" t="str">
        <f t="shared" si="0"/>
        <v>是</v>
      </c>
      <c r="K16" s="2" t="s">
        <v>20</v>
      </c>
      <c r="L16" s="2" t="s">
        <v>21</v>
      </c>
      <c r="M16" s="2" t="s">
        <v>20</v>
      </c>
    </row>
    <row r="17" spans="1:13" x14ac:dyDescent="0.25">
      <c r="A17" s="2">
        <v>15</v>
      </c>
      <c r="B17" s="2" t="s">
        <v>156</v>
      </c>
      <c r="C17" s="2" t="s">
        <v>157</v>
      </c>
      <c r="D17" s="2" t="s">
        <v>152</v>
      </c>
      <c r="E17" s="4">
        <v>43035</v>
      </c>
      <c r="F17" s="3">
        <v>6.3</v>
      </c>
      <c r="G17" s="2" t="s">
        <v>153</v>
      </c>
      <c r="H17" s="2" t="s">
        <v>201</v>
      </c>
      <c r="I17" s="2">
        <v>30</v>
      </c>
      <c r="J17" s="2" t="str">
        <f t="shared" si="0"/>
        <v>是</v>
      </c>
      <c r="K17" s="2" t="s">
        <v>20</v>
      </c>
      <c r="L17" s="2" t="s">
        <v>21</v>
      </c>
      <c r="M17" s="2" t="s">
        <v>20</v>
      </c>
    </row>
    <row r="18" spans="1:13" x14ac:dyDescent="0.25">
      <c r="A18" s="2">
        <v>16</v>
      </c>
      <c r="B18" s="2" t="s">
        <v>158</v>
      </c>
      <c r="C18" s="2" t="s">
        <v>159</v>
      </c>
      <c r="D18" s="2" t="s">
        <v>152</v>
      </c>
      <c r="E18" s="4">
        <v>43059</v>
      </c>
      <c r="F18" s="3">
        <v>18.2</v>
      </c>
      <c r="G18" s="2" t="s">
        <v>153</v>
      </c>
      <c r="H18" s="2" t="s">
        <v>201</v>
      </c>
      <c r="I18" s="2">
        <v>30</v>
      </c>
      <c r="J18" s="2" t="str">
        <f t="shared" si="0"/>
        <v>是</v>
      </c>
      <c r="K18" s="2" t="s">
        <v>20</v>
      </c>
      <c r="L18" s="2" t="s">
        <v>21</v>
      </c>
      <c r="M18" s="2" t="s">
        <v>20</v>
      </c>
    </row>
    <row r="19" spans="1:13" x14ac:dyDescent="0.25">
      <c r="A19" s="2">
        <v>17</v>
      </c>
      <c r="B19" s="2" t="s">
        <v>160</v>
      </c>
      <c r="C19" s="2" t="s">
        <v>161</v>
      </c>
      <c r="D19" s="2" t="s">
        <v>152</v>
      </c>
      <c r="E19" s="4">
        <v>43059</v>
      </c>
      <c r="F19" s="3">
        <v>12.2</v>
      </c>
      <c r="G19" s="2" t="s">
        <v>153</v>
      </c>
      <c r="H19" s="2" t="s">
        <v>201</v>
      </c>
      <c r="I19" s="2">
        <v>30</v>
      </c>
      <c r="J19" s="2" t="str">
        <f t="shared" si="0"/>
        <v>是</v>
      </c>
      <c r="K19" s="2" t="s">
        <v>20</v>
      </c>
      <c r="L19" s="2" t="s">
        <v>21</v>
      </c>
      <c r="M19" s="2" t="s">
        <v>20</v>
      </c>
    </row>
    <row r="20" spans="1:13" x14ac:dyDescent="0.25">
      <c r="A20" s="2">
        <v>18</v>
      </c>
      <c r="B20" s="2" t="s">
        <v>162</v>
      </c>
      <c r="C20" s="2" t="s">
        <v>163</v>
      </c>
      <c r="D20" s="2" t="s">
        <v>152</v>
      </c>
      <c r="E20" s="4">
        <v>43059</v>
      </c>
      <c r="F20" s="3">
        <v>21.6</v>
      </c>
      <c r="G20" s="2" t="s">
        <v>153</v>
      </c>
      <c r="H20" s="2" t="s">
        <v>201</v>
      </c>
      <c r="I20" s="2">
        <v>30</v>
      </c>
      <c r="J20" s="2" t="str">
        <f t="shared" si="0"/>
        <v>是</v>
      </c>
      <c r="K20" s="2" t="s">
        <v>20</v>
      </c>
      <c r="L20" s="2" t="s">
        <v>21</v>
      </c>
      <c r="M20" s="2" t="s">
        <v>20</v>
      </c>
    </row>
    <row r="21" spans="1:13" x14ac:dyDescent="0.25">
      <c r="A21" s="2">
        <v>19</v>
      </c>
      <c r="B21" s="2" t="s">
        <v>150</v>
      </c>
      <c r="C21" s="2" t="s">
        <v>151</v>
      </c>
      <c r="D21" s="2" t="s">
        <v>152</v>
      </c>
      <c r="E21" s="4">
        <v>43073</v>
      </c>
      <c r="F21" s="3">
        <v>4.2</v>
      </c>
      <c r="G21" s="2" t="s">
        <v>153</v>
      </c>
      <c r="H21" s="2" t="s">
        <v>201</v>
      </c>
      <c r="I21" s="2">
        <v>30</v>
      </c>
      <c r="J21" s="2" t="str">
        <f t="shared" si="0"/>
        <v>是</v>
      </c>
      <c r="K21" s="2" t="s">
        <v>20</v>
      </c>
      <c r="L21" s="2" t="s">
        <v>21</v>
      </c>
      <c r="M21" s="2" t="s">
        <v>20</v>
      </c>
    </row>
    <row r="22" spans="1:13" x14ac:dyDescent="0.25">
      <c r="A22" s="2">
        <v>20</v>
      </c>
      <c r="B22" s="2" t="s">
        <v>154</v>
      </c>
      <c r="C22" s="2" t="s">
        <v>155</v>
      </c>
      <c r="D22" s="2" t="s">
        <v>152</v>
      </c>
      <c r="E22" s="4">
        <v>43074</v>
      </c>
      <c r="F22" s="3">
        <v>3.4</v>
      </c>
      <c r="G22" s="2" t="s">
        <v>153</v>
      </c>
      <c r="H22" s="2" t="s">
        <v>201</v>
      </c>
      <c r="I22" s="2">
        <v>30</v>
      </c>
      <c r="J22" s="2" t="str">
        <f t="shared" si="0"/>
        <v>是</v>
      </c>
      <c r="K22" s="2" t="s">
        <v>20</v>
      </c>
      <c r="L22" s="2" t="s">
        <v>21</v>
      </c>
      <c r="M22" s="2" t="s">
        <v>20</v>
      </c>
    </row>
    <row r="23" spans="1:13" x14ac:dyDescent="0.25">
      <c r="A23" s="2">
        <v>21</v>
      </c>
      <c r="B23" s="2" t="s">
        <v>156</v>
      </c>
      <c r="C23" s="2" t="s">
        <v>157</v>
      </c>
      <c r="D23" s="2" t="s">
        <v>152</v>
      </c>
      <c r="E23" s="4">
        <v>43074</v>
      </c>
      <c r="F23" s="3">
        <v>6.9</v>
      </c>
      <c r="G23" s="2" t="s">
        <v>153</v>
      </c>
      <c r="H23" s="2" t="s">
        <v>201</v>
      </c>
      <c r="I23" s="2">
        <v>30</v>
      </c>
      <c r="J23" s="2" t="str">
        <f t="shared" si="0"/>
        <v>是</v>
      </c>
      <c r="K23" s="2" t="s">
        <v>20</v>
      </c>
      <c r="L23" s="2" t="s">
        <v>21</v>
      </c>
      <c r="M23" s="2" t="s">
        <v>20</v>
      </c>
    </row>
    <row r="24" spans="1:13" x14ac:dyDescent="0.25">
      <c r="A24" s="2">
        <v>22</v>
      </c>
      <c r="B24" s="2" t="s">
        <v>158</v>
      </c>
      <c r="C24" s="2" t="s">
        <v>159</v>
      </c>
      <c r="D24" s="2" t="s">
        <v>152</v>
      </c>
      <c r="E24" s="4">
        <v>43087</v>
      </c>
      <c r="F24" s="3">
        <v>2.4</v>
      </c>
      <c r="G24" s="2" t="s">
        <v>153</v>
      </c>
      <c r="H24" s="2" t="s">
        <v>201</v>
      </c>
      <c r="I24" s="2">
        <v>30</v>
      </c>
      <c r="J24" s="2" t="str">
        <f t="shared" si="0"/>
        <v>是</v>
      </c>
      <c r="K24" s="2" t="s">
        <v>20</v>
      </c>
      <c r="L24" s="2" t="s">
        <v>21</v>
      </c>
      <c r="M24" s="2" t="s">
        <v>20</v>
      </c>
    </row>
    <row r="25" spans="1:13" x14ac:dyDescent="0.25">
      <c r="A25" s="2">
        <v>23</v>
      </c>
      <c r="B25" s="2" t="s">
        <v>160</v>
      </c>
      <c r="C25" s="2" t="s">
        <v>161</v>
      </c>
      <c r="D25" s="2" t="s">
        <v>152</v>
      </c>
      <c r="E25" s="4">
        <v>43073</v>
      </c>
      <c r="F25" s="3">
        <v>5.6</v>
      </c>
      <c r="G25" s="2" t="s">
        <v>153</v>
      </c>
      <c r="H25" s="2" t="s">
        <v>201</v>
      </c>
      <c r="I25" s="2">
        <v>30</v>
      </c>
      <c r="J25" s="2" t="str">
        <f t="shared" si="0"/>
        <v>是</v>
      </c>
      <c r="K25" s="2" t="s">
        <v>20</v>
      </c>
      <c r="L25" s="2" t="s">
        <v>21</v>
      </c>
      <c r="M25" s="2" t="s">
        <v>20</v>
      </c>
    </row>
    <row r="26" spans="1:13" x14ac:dyDescent="0.25">
      <c r="A26" s="2">
        <v>24</v>
      </c>
      <c r="B26" s="2" t="s">
        <v>162</v>
      </c>
      <c r="C26" s="2" t="s">
        <v>163</v>
      </c>
      <c r="D26" s="2" t="s">
        <v>152</v>
      </c>
      <c r="E26" s="4">
        <v>43073</v>
      </c>
      <c r="F26" s="3">
        <v>3</v>
      </c>
      <c r="G26" s="2" t="s">
        <v>153</v>
      </c>
      <c r="H26" s="2" t="s">
        <v>201</v>
      </c>
      <c r="I26" s="2">
        <v>30</v>
      </c>
      <c r="J26" s="2" t="str">
        <f t="shared" si="0"/>
        <v>是</v>
      </c>
      <c r="K26" s="2" t="s">
        <v>20</v>
      </c>
      <c r="L26" s="2" t="s">
        <v>21</v>
      </c>
      <c r="M26" s="2" t="s">
        <v>20</v>
      </c>
    </row>
  </sheetData>
  <sheetProtection algorithmName="SHA-512" hashValue="jtB7LGA96t23CJWKF1H0pGTgyTHGMo9+LaWe4FHRGFuBOMzaqLLfFQ1sCXfFW87GA5XdPWNl+csNWs80QAXKxg==" saltValue="0gmxwbi/HVwGMvzbeAzMRw==" spinCount="100000" sheet="1" objects="1" scenarios="1"/>
  <mergeCells count="1">
    <mergeCell ref="A1:M1"/>
  </mergeCells>
  <phoneticPr fontId="3" type="noConversion"/>
  <conditionalFormatting sqref="J3:J26">
    <cfRule type="cellIs" dxfId="3" priority="1" operator="equal">
      <formula>"否"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F7" sqref="F7"/>
    </sheetView>
  </sheetViews>
  <sheetFormatPr defaultColWidth="21.33203125" defaultRowHeight="13.2" x14ac:dyDescent="0.25"/>
  <cols>
    <col min="1" max="1" width="5.33203125" style="16" customWidth="1"/>
    <col min="2" max="2" width="25.5546875" style="16" customWidth="1"/>
    <col min="3" max="3" width="9.5546875" style="16" customWidth="1"/>
    <col min="4" max="4" width="25.6640625" style="16" customWidth="1"/>
    <col min="5" max="5" width="9.109375" style="16" customWidth="1"/>
    <col min="6" max="6" width="10.6640625" style="16" customWidth="1"/>
    <col min="7" max="7" width="13.33203125" style="16" customWidth="1"/>
    <col min="8" max="8" width="9.109375" style="16" customWidth="1"/>
    <col min="9" max="9" width="7" style="16" customWidth="1"/>
    <col min="10" max="12" width="9.109375" style="16" customWidth="1"/>
    <col min="13" max="13" width="39" style="16" customWidth="1"/>
    <col min="14" max="15" width="9.109375" style="16" customWidth="1"/>
    <col min="16" max="16" width="5.33203125" style="16" customWidth="1"/>
    <col min="17" max="17" width="15.21875" style="16" customWidth="1"/>
    <col min="18" max="18" width="5.33203125" style="16" customWidth="1"/>
    <col min="19" max="16384" width="21.33203125" style="16"/>
  </cols>
  <sheetData>
    <row r="1" spans="1:18" ht="19.95" customHeight="1" x14ac:dyDescent="0.25">
      <c r="A1" s="25" t="s">
        <v>0</v>
      </c>
      <c r="B1" s="25" t="s">
        <v>192</v>
      </c>
      <c r="C1" s="26" t="s">
        <v>191</v>
      </c>
      <c r="D1" s="25" t="s">
        <v>1</v>
      </c>
      <c r="E1" s="25" t="s">
        <v>2</v>
      </c>
      <c r="F1" s="25" t="s">
        <v>4</v>
      </c>
      <c r="G1" s="25" t="s">
        <v>3</v>
      </c>
      <c r="H1" s="25" t="s">
        <v>5</v>
      </c>
      <c r="I1" s="25" t="s">
        <v>6</v>
      </c>
      <c r="J1" s="25" t="s">
        <v>8</v>
      </c>
      <c r="K1" s="25" t="s">
        <v>9</v>
      </c>
      <c r="L1" s="25" t="s">
        <v>10</v>
      </c>
      <c r="M1" s="25" t="s">
        <v>7</v>
      </c>
      <c r="N1" s="25" t="s">
        <v>190</v>
      </c>
      <c r="O1" s="25" t="s">
        <v>189</v>
      </c>
      <c r="P1" s="25" t="s">
        <v>11</v>
      </c>
      <c r="Q1" s="24" t="s">
        <v>12</v>
      </c>
      <c r="R1" s="23" t="s">
        <v>188</v>
      </c>
    </row>
    <row r="2" spans="1:18" x14ac:dyDescent="0.25">
      <c r="A2" s="17">
        <v>1</v>
      </c>
      <c r="B2" s="19" t="s">
        <v>181</v>
      </c>
      <c r="C2" s="19" t="s">
        <v>180</v>
      </c>
      <c r="D2" s="22" t="s">
        <v>183</v>
      </c>
      <c r="E2" s="17" t="s">
        <v>178</v>
      </c>
      <c r="F2" s="21">
        <v>43052</v>
      </c>
      <c r="G2" s="19" t="s">
        <v>184</v>
      </c>
      <c r="H2" s="20" t="s">
        <v>187</v>
      </c>
      <c r="I2" s="17" t="s">
        <v>153</v>
      </c>
      <c r="J2" s="17">
        <v>1</v>
      </c>
      <c r="K2" s="17" t="s">
        <v>185</v>
      </c>
      <c r="L2" s="17" t="s">
        <v>20</v>
      </c>
      <c r="M2" s="17" t="s">
        <v>176</v>
      </c>
      <c r="N2" s="19" t="s">
        <v>175</v>
      </c>
      <c r="O2" s="19" t="s">
        <v>174</v>
      </c>
      <c r="P2" s="19" t="s">
        <v>173</v>
      </c>
      <c r="Q2" s="18" t="s">
        <v>20</v>
      </c>
      <c r="R2" s="17"/>
    </row>
    <row r="3" spans="1:18" x14ac:dyDescent="0.25">
      <c r="A3" s="17">
        <v>2</v>
      </c>
      <c r="B3" s="19" t="s">
        <v>181</v>
      </c>
      <c r="C3" s="19" t="s">
        <v>180</v>
      </c>
      <c r="D3" s="22" t="s">
        <v>183</v>
      </c>
      <c r="E3" s="17" t="s">
        <v>178</v>
      </c>
      <c r="F3" s="21">
        <v>43052</v>
      </c>
      <c r="G3" s="19" t="s">
        <v>182</v>
      </c>
      <c r="H3" s="20">
        <v>2</v>
      </c>
      <c r="I3" s="17" t="s">
        <v>153</v>
      </c>
      <c r="J3" s="17">
        <v>5</v>
      </c>
      <c r="K3" s="17" t="str">
        <f>IF(ISBLANK(H3),"",IF(H3&gt;=J3,"否","是"))</f>
        <v>是</v>
      </c>
      <c r="L3" s="17" t="s">
        <v>20</v>
      </c>
      <c r="M3" s="17" t="s">
        <v>176</v>
      </c>
      <c r="N3" s="19" t="s">
        <v>175</v>
      </c>
      <c r="O3" s="19" t="s">
        <v>174</v>
      </c>
      <c r="P3" s="19" t="s">
        <v>173</v>
      </c>
      <c r="Q3" s="18"/>
      <c r="R3" s="17"/>
    </row>
    <row r="4" spans="1:18" x14ac:dyDescent="0.25">
      <c r="A4" s="17">
        <v>3</v>
      </c>
      <c r="B4" s="19" t="s">
        <v>181</v>
      </c>
      <c r="C4" s="19" t="s">
        <v>180</v>
      </c>
      <c r="D4" s="22" t="s">
        <v>179</v>
      </c>
      <c r="E4" s="17" t="s">
        <v>178</v>
      </c>
      <c r="F4" s="21">
        <v>43052</v>
      </c>
      <c r="G4" s="19" t="s">
        <v>177</v>
      </c>
      <c r="H4" s="20" t="s">
        <v>186</v>
      </c>
      <c r="I4" s="17" t="s">
        <v>153</v>
      </c>
      <c r="J4" s="17">
        <v>10</v>
      </c>
      <c r="K4" s="17" t="s">
        <v>185</v>
      </c>
      <c r="L4" s="17"/>
      <c r="M4" s="17" t="s">
        <v>176</v>
      </c>
      <c r="N4" s="19" t="s">
        <v>175</v>
      </c>
      <c r="O4" s="19" t="s">
        <v>174</v>
      </c>
      <c r="P4" s="19" t="s">
        <v>173</v>
      </c>
      <c r="Q4" s="18"/>
      <c r="R4" s="17"/>
    </row>
    <row r="5" spans="1:18" x14ac:dyDescent="0.25">
      <c r="A5" s="17">
        <v>4</v>
      </c>
      <c r="B5" s="19" t="s">
        <v>181</v>
      </c>
      <c r="C5" s="19" t="s">
        <v>180</v>
      </c>
      <c r="D5" s="22" t="s">
        <v>179</v>
      </c>
      <c r="E5" s="17" t="s">
        <v>178</v>
      </c>
      <c r="F5" s="21">
        <v>43074</v>
      </c>
      <c r="G5" s="19" t="s">
        <v>184</v>
      </c>
      <c r="H5" s="20" t="s">
        <v>196</v>
      </c>
      <c r="I5" s="17" t="s">
        <v>153</v>
      </c>
      <c r="J5" s="17">
        <v>1</v>
      </c>
      <c r="K5" s="17" t="s">
        <v>194</v>
      </c>
      <c r="L5" s="17"/>
      <c r="M5" s="17" t="s">
        <v>176</v>
      </c>
      <c r="N5" s="19" t="s">
        <v>175</v>
      </c>
      <c r="O5" s="19" t="s">
        <v>174</v>
      </c>
      <c r="P5" s="19" t="s">
        <v>173</v>
      </c>
      <c r="Q5" s="18"/>
      <c r="R5" s="17"/>
    </row>
    <row r="6" spans="1:18" x14ac:dyDescent="0.25">
      <c r="A6" s="17">
        <v>5</v>
      </c>
      <c r="B6" s="19" t="s">
        <v>181</v>
      </c>
      <c r="C6" s="19" t="s">
        <v>180</v>
      </c>
      <c r="D6" s="22" t="s">
        <v>179</v>
      </c>
      <c r="E6" s="17" t="s">
        <v>178</v>
      </c>
      <c r="F6" s="21">
        <v>43074</v>
      </c>
      <c r="G6" s="19" t="s">
        <v>182</v>
      </c>
      <c r="H6" s="20">
        <v>1.5</v>
      </c>
      <c r="I6" s="17" t="s">
        <v>153</v>
      </c>
      <c r="J6" s="17">
        <v>5</v>
      </c>
      <c r="K6" s="17" t="str">
        <f t="shared" ref="K6:K25" si="0">IF(ISBLANK(H6),"",IF(H6&gt;=J6,"否","是"))</f>
        <v>是</v>
      </c>
      <c r="L6" s="17"/>
      <c r="M6" s="17" t="s">
        <v>176</v>
      </c>
      <c r="N6" s="19" t="s">
        <v>175</v>
      </c>
      <c r="O6" s="19" t="s">
        <v>174</v>
      </c>
      <c r="P6" s="19" t="s">
        <v>173</v>
      </c>
      <c r="Q6" s="18"/>
      <c r="R6" s="17"/>
    </row>
    <row r="7" spans="1:18" x14ac:dyDescent="0.25">
      <c r="A7" s="17">
        <v>6</v>
      </c>
      <c r="B7" s="19" t="s">
        <v>181</v>
      </c>
      <c r="C7" s="19" t="s">
        <v>180</v>
      </c>
      <c r="D7" s="22" t="s">
        <v>179</v>
      </c>
      <c r="E7" s="17" t="s">
        <v>178</v>
      </c>
      <c r="F7" s="21">
        <v>43074</v>
      </c>
      <c r="G7" s="19" t="s">
        <v>177</v>
      </c>
      <c r="H7" s="20" t="s">
        <v>193</v>
      </c>
      <c r="I7" s="17" t="s">
        <v>153</v>
      </c>
      <c r="J7" s="17">
        <v>10</v>
      </c>
      <c r="K7" s="17" t="s">
        <v>195</v>
      </c>
      <c r="L7" s="17"/>
      <c r="M7" s="17" t="s">
        <v>176</v>
      </c>
      <c r="N7" s="19" t="s">
        <v>175</v>
      </c>
      <c r="O7" s="19" t="s">
        <v>174</v>
      </c>
      <c r="P7" s="19" t="s">
        <v>173</v>
      </c>
      <c r="Q7" s="18"/>
      <c r="R7" s="17"/>
    </row>
    <row r="8" spans="1:18" x14ac:dyDescent="0.25">
      <c r="A8" s="17">
        <v>7</v>
      </c>
      <c r="B8" s="19" t="s">
        <v>181</v>
      </c>
      <c r="C8" s="19" t="s">
        <v>180</v>
      </c>
      <c r="D8" s="22" t="s">
        <v>183</v>
      </c>
      <c r="E8" s="17" t="s">
        <v>178</v>
      </c>
      <c r="F8" s="21"/>
      <c r="G8" s="19" t="s">
        <v>184</v>
      </c>
      <c r="H8" s="20"/>
      <c r="I8" s="17" t="s">
        <v>153</v>
      </c>
      <c r="J8" s="17">
        <v>1</v>
      </c>
      <c r="K8" s="17" t="str">
        <f t="shared" si="0"/>
        <v/>
      </c>
      <c r="L8" s="17" t="s">
        <v>20</v>
      </c>
      <c r="M8" s="17" t="s">
        <v>176</v>
      </c>
      <c r="N8" s="19" t="s">
        <v>175</v>
      </c>
      <c r="O8" s="19" t="s">
        <v>174</v>
      </c>
      <c r="P8" s="19" t="s">
        <v>173</v>
      </c>
      <c r="Q8" s="18" t="s">
        <v>20</v>
      </c>
      <c r="R8" s="17"/>
    </row>
    <row r="9" spans="1:18" x14ac:dyDescent="0.25">
      <c r="A9" s="17">
        <v>8</v>
      </c>
      <c r="B9" s="19" t="s">
        <v>181</v>
      </c>
      <c r="C9" s="19" t="s">
        <v>180</v>
      </c>
      <c r="D9" s="22" t="s">
        <v>183</v>
      </c>
      <c r="E9" s="17" t="s">
        <v>178</v>
      </c>
      <c r="F9" s="21"/>
      <c r="G9" s="19" t="s">
        <v>182</v>
      </c>
      <c r="H9" s="20"/>
      <c r="I9" s="17" t="s">
        <v>153</v>
      </c>
      <c r="J9" s="17">
        <v>5</v>
      </c>
      <c r="K9" s="17" t="str">
        <f t="shared" si="0"/>
        <v/>
      </c>
      <c r="L9" s="17" t="s">
        <v>20</v>
      </c>
      <c r="M9" s="17" t="s">
        <v>176</v>
      </c>
      <c r="N9" s="19" t="s">
        <v>175</v>
      </c>
      <c r="O9" s="19" t="s">
        <v>174</v>
      </c>
      <c r="P9" s="19" t="s">
        <v>173</v>
      </c>
      <c r="Q9" s="18"/>
      <c r="R9" s="17"/>
    </row>
    <row r="10" spans="1:18" x14ac:dyDescent="0.25">
      <c r="A10" s="17">
        <v>9</v>
      </c>
      <c r="B10" s="19" t="s">
        <v>181</v>
      </c>
      <c r="C10" s="19" t="s">
        <v>180</v>
      </c>
      <c r="D10" s="22" t="s">
        <v>179</v>
      </c>
      <c r="E10" s="17" t="s">
        <v>178</v>
      </c>
      <c r="F10" s="21"/>
      <c r="G10" s="19" t="s">
        <v>177</v>
      </c>
      <c r="H10" s="20"/>
      <c r="I10" s="17" t="s">
        <v>153</v>
      </c>
      <c r="J10" s="17">
        <v>10</v>
      </c>
      <c r="K10" s="17" t="str">
        <f t="shared" si="0"/>
        <v/>
      </c>
      <c r="L10" s="17"/>
      <c r="M10" s="17" t="s">
        <v>176</v>
      </c>
      <c r="N10" s="19" t="s">
        <v>175</v>
      </c>
      <c r="O10" s="19" t="s">
        <v>174</v>
      </c>
      <c r="P10" s="19" t="s">
        <v>173</v>
      </c>
      <c r="Q10" s="18"/>
      <c r="R10" s="17"/>
    </row>
    <row r="11" spans="1:18" x14ac:dyDescent="0.25">
      <c r="A11" s="17">
        <v>10</v>
      </c>
      <c r="B11" s="19" t="s">
        <v>181</v>
      </c>
      <c r="C11" s="19" t="s">
        <v>180</v>
      </c>
      <c r="D11" s="22" t="s">
        <v>183</v>
      </c>
      <c r="E11" s="17" t="s">
        <v>178</v>
      </c>
      <c r="F11" s="21"/>
      <c r="G11" s="19" t="s">
        <v>184</v>
      </c>
      <c r="H11" s="20"/>
      <c r="I11" s="17" t="s">
        <v>153</v>
      </c>
      <c r="J11" s="17">
        <v>1</v>
      </c>
      <c r="K11" s="17" t="str">
        <f t="shared" si="0"/>
        <v/>
      </c>
      <c r="L11" s="17" t="s">
        <v>20</v>
      </c>
      <c r="M11" s="17" t="s">
        <v>176</v>
      </c>
      <c r="N11" s="19" t="s">
        <v>175</v>
      </c>
      <c r="O11" s="19" t="s">
        <v>174</v>
      </c>
      <c r="P11" s="19" t="s">
        <v>173</v>
      </c>
      <c r="Q11" s="18" t="s">
        <v>20</v>
      </c>
      <c r="R11" s="17"/>
    </row>
    <row r="12" spans="1:18" x14ac:dyDescent="0.25">
      <c r="A12" s="17">
        <v>11</v>
      </c>
      <c r="B12" s="19" t="s">
        <v>181</v>
      </c>
      <c r="C12" s="19" t="s">
        <v>180</v>
      </c>
      <c r="D12" s="22" t="s">
        <v>183</v>
      </c>
      <c r="E12" s="17" t="s">
        <v>178</v>
      </c>
      <c r="F12" s="21"/>
      <c r="G12" s="19" t="s">
        <v>182</v>
      </c>
      <c r="H12" s="20"/>
      <c r="I12" s="17" t="s">
        <v>153</v>
      </c>
      <c r="J12" s="17">
        <v>5</v>
      </c>
      <c r="K12" s="17" t="str">
        <f t="shared" si="0"/>
        <v/>
      </c>
      <c r="L12" s="17" t="s">
        <v>20</v>
      </c>
      <c r="M12" s="17" t="s">
        <v>176</v>
      </c>
      <c r="N12" s="19" t="s">
        <v>175</v>
      </c>
      <c r="O12" s="19" t="s">
        <v>174</v>
      </c>
      <c r="P12" s="19" t="s">
        <v>173</v>
      </c>
      <c r="Q12" s="18"/>
      <c r="R12" s="17"/>
    </row>
    <row r="13" spans="1:18" x14ac:dyDescent="0.25">
      <c r="A13" s="17">
        <v>12</v>
      </c>
      <c r="B13" s="19" t="s">
        <v>181</v>
      </c>
      <c r="C13" s="19" t="s">
        <v>180</v>
      </c>
      <c r="D13" s="22" t="s">
        <v>179</v>
      </c>
      <c r="E13" s="17" t="s">
        <v>178</v>
      </c>
      <c r="F13" s="21"/>
      <c r="G13" s="19" t="s">
        <v>177</v>
      </c>
      <c r="H13" s="20"/>
      <c r="I13" s="17" t="s">
        <v>153</v>
      </c>
      <c r="J13" s="17">
        <v>10</v>
      </c>
      <c r="K13" s="17" t="str">
        <f t="shared" si="0"/>
        <v/>
      </c>
      <c r="L13" s="17"/>
      <c r="M13" s="17" t="s">
        <v>176</v>
      </c>
      <c r="N13" s="19" t="s">
        <v>175</v>
      </c>
      <c r="O13" s="19" t="s">
        <v>174</v>
      </c>
      <c r="P13" s="19" t="s">
        <v>173</v>
      </c>
      <c r="Q13" s="18"/>
      <c r="R13" s="17"/>
    </row>
    <row r="14" spans="1:18" x14ac:dyDescent="0.25">
      <c r="A14" s="17">
        <v>13</v>
      </c>
      <c r="B14" s="19" t="s">
        <v>181</v>
      </c>
      <c r="C14" s="19" t="s">
        <v>180</v>
      </c>
      <c r="D14" s="22" t="s">
        <v>183</v>
      </c>
      <c r="E14" s="17" t="s">
        <v>178</v>
      </c>
      <c r="F14" s="21"/>
      <c r="G14" s="19" t="s">
        <v>184</v>
      </c>
      <c r="H14" s="20"/>
      <c r="I14" s="17" t="s">
        <v>153</v>
      </c>
      <c r="J14" s="17">
        <v>1</v>
      </c>
      <c r="K14" s="17" t="str">
        <f t="shared" si="0"/>
        <v/>
      </c>
      <c r="L14" s="17" t="s">
        <v>20</v>
      </c>
      <c r="M14" s="17" t="s">
        <v>176</v>
      </c>
      <c r="N14" s="19" t="s">
        <v>175</v>
      </c>
      <c r="O14" s="19" t="s">
        <v>174</v>
      </c>
      <c r="P14" s="19" t="s">
        <v>173</v>
      </c>
      <c r="Q14" s="18" t="s">
        <v>20</v>
      </c>
      <c r="R14" s="17"/>
    </row>
    <row r="15" spans="1:18" x14ac:dyDescent="0.25">
      <c r="A15" s="17">
        <v>14</v>
      </c>
      <c r="B15" s="19" t="s">
        <v>181</v>
      </c>
      <c r="C15" s="19" t="s">
        <v>180</v>
      </c>
      <c r="D15" s="22" t="s">
        <v>183</v>
      </c>
      <c r="E15" s="17" t="s">
        <v>178</v>
      </c>
      <c r="F15" s="21"/>
      <c r="G15" s="19" t="s">
        <v>182</v>
      </c>
      <c r="H15" s="20"/>
      <c r="I15" s="17" t="s">
        <v>153</v>
      </c>
      <c r="J15" s="17">
        <v>5</v>
      </c>
      <c r="K15" s="17" t="str">
        <f t="shared" si="0"/>
        <v/>
      </c>
      <c r="L15" s="17" t="s">
        <v>20</v>
      </c>
      <c r="M15" s="17" t="s">
        <v>176</v>
      </c>
      <c r="N15" s="19" t="s">
        <v>175</v>
      </c>
      <c r="O15" s="19" t="s">
        <v>174</v>
      </c>
      <c r="P15" s="19" t="s">
        <v>173</v>
      </c>
      <c r="Q15" s="18"/>
      <c r="R15" s="17"/>
    </row>
    <row r="16" spans="1:18" x14ac:dyDescent="0.25">
      <c r="A16" s="17">
        <v>15</v>
      </c>
      <c r="B16" s="19" t="s">
        <v>181</v>
      </c>
      <c r="C16" s="19" t="s">
        <v>180</v>
      </c>
      <c r="D16" s="22" t="s">
        <v>179</v>
      </c>
      <c r="E16" s="17" t="s">
        <v>178</v>
      </c>
      <c r="F16" s="21"/>
      <c r="G16" s="19" t="s">
        <v>177</v>
      </c>
      <c r="H16" s="20"/>
      <c r="I16" s="17" t="s">
        <v>153</v>
      </c>
      <c r="J16" s="17">
        <v>10</v>
      </c>
      <c r="K16" s="17" t="str">
        <f t="shared" si="0"/>
        <v/>
      </c>
      <c r="L16" s="17"/>
      <c r="M16" s="17" t="s">
        <v>176</v>
      </c>
      <c r="N16" s="19" t="s">
        <v>175</v>
      </c>
      <c r="O16" s="19" t="s">
        <v>174</v>
      </c>
      <c r="P16" s="19" t="s">
        <v>173</v>
      </c>
      <c r="Q16" s="18"/>
      <c r="R16" s="17"/>
    </row>
    <row r="17" spans="1:18" x14ac:dyDescent="0.25">
      <c r="A17" s="17">
        <v>16</v>
      </c>
      <c r="B17" s="19" t="s">
        <v>181</v>
      </c>
      <c r="C17" s="19" t="s">
        <v>180</v>
      </c>
      <c r="D17" s="22" t="s">
        <v>183</v>
      </c>
      <c r="E17" s="17" t="s">
        <v>178</v>
      </c>
      <c r="F17" s="21"/>
      <c r="G17" s="19" t="s">
        <v>184</v>
      </c>
      <c r="H17" s="20"/>
      <c r="I17" s="17" t="s">
        <v>153</v>
      </c>
      <c r="J17" s="17">
        <v>1</v>
      </c>
      <c r="K17" s="17" t="str">
        <f t="shared" si="0"/>
        <v/>
      </c>
      <c r="L17" s="17" t="s">
        <v>20</v>
      </c>
      <c r="M17" s="17" t="s">
        <v>176</v>
      </c>
      <c r="N17" s="19" t="s">
        <v>175</v>
      </c>
      <c r="O17" s="19" t="s">
        <v>174</v>
      </c>
      <c r="P17" s="19" t="s">
        <v>173</v>
      </c>
      <c r="Q17" s="18" t="s">
        <v>20</v>
      </c>
      <c r="R17" s="17"/>
    </row>
    <row r="18" spans="1:18" x14ac:dyDescent="0.25">
      <c r="A18" s="17">
        <v>17</v>
      </c>
      <c r="B18" s="19" t="s">
        <v>181</v>
      </c>
      <c r="C18" s="19" t="s">
        <v>180</v>
      </c>
      <c r="D18" s="22" t="s">
        <v>183</v>
      </c>
      <c r="E18" s="17" t="s">
        <v>178</v>
      </c>
      <c r="F18" s="21"/>
      <c r="G18" s="19" t="s">
        <v>182</v>
      </c>
      <c r="H18" s="20"/>
      <c r="I18" s="17" t="s">
        <v>153</v>
      </c>
      <c r="J18" s="17">
        <v>5</v>
      </c>
      <c r="K18" s="17" t="str">
        <f t="shared" si="0"/>
        <v/>
      </c>
      <c r="L18" s="17" t="s">
        <v>20</v>
      </c>
      <c r="M18" s="17" t="s">
        <v>176</v>
      </c>
      <c r="N18" s="19" t="s">
        <v>175</v>
      </c>
      <c r="O18" s="19" t="s">
        <v>174</v>
      </c>
      <c r="P18" s="19" t="s">
        <v>173</v>
      </c>
      <c r="Q18" s="18"/>
      <c r="R18" s="17"/>
    </row>
    <row r="19" spans="1:18" x14ac:dyDescent="0.25">
      <c r="A19" s="17">
        <v>18</v>
      </c>
      <c r="B19" s="19" t="s">
        <v>181</v>
      </c>
      <c r="C19" s="19" t="s">
        <v>180</v>
      </c>
      <c r="D19" s="22" t="s">
        <v>179</v>
      </c>
      <c r="E19" s="17" t="s">
        <v>178</v>
      </c>
      <c r="F19" s="21"/>
      <c r="G19" s="19" t="s">
        <v>177</v>
      </c>
      <c r="H19" s="20"/>
      <c r="I19" s="17" t="s">
        <v>153</v>
      </c>
      <c r="J19" s="17">
        <v>10</v>
      </c>
      <c r="K19" s="17" t="str">
        <f t="shared" si="0"/>
        <v/>
      </c>
      <c r="L19" s="17"/>
      <c r="M19" s="17" t="s">
        <v>176</v>
      </c>
      <c r="N19" s="19" t="s">
        <v>175</v>
      </c>
      <c r="O19" s="19" t="s">
        <v>174</v>
      </c>
      <c r="P19" s="19" t="s">
        <v>173</v>
      </c>
      <c r="Q19" s="18"/>
      <c r="R19" s="17"/>
    </row>
    <row r="20" spans="1:18" x14ac:dyDescent="0.25">
      <c r="A20" s="17">
        <v>19</v>
      </c>
      <c r="B20" s="19" t="s">
        <v>181</v>
      </c>
      <c r="C20" s="19" t="s">
        <v>180</v>
      </c>
      <c r="D20" s="22" t="s">
        <v>183</v>
      </c>
      <c r="E20" s="17" t="s">
        <v>178</v>
      </c>
      <c r="F20" s="21"/>
      <c r="G20" s="19" t="s">
        <v>184</v>
      </c>
      <c r="H20" s="20"/>
      <c r="I20" s="17" t="s">
        <v>153</v>
      </c>
      <c r="J20" s="17">
        <v>1</v>
      </c>
      <c r="K20" s="17" t="str">
        <f t="shared" si="0"/>
        <v/>
      </c>
      <c r="L20" s="17" t="s">
        <v>20</v>
      </c>
      <c r="M20" s="17" t="s">
        <v>176</v>
      </c>
      <c r="N20" s="19" t="s">
        <v>175</v>
      </c>
      <c r="O20" s="19" t="s">
        <v>174</v>
      </c>
      <c r="P20" s="19" t="s">
        <v>173</v>
      </c>
      <c r="Q20" s="18" t="s">
        <v>20</v>
      </c>
      <c r="R20" s="17"/>
    </row>
    <row r="21" spans="1:18" x14ac:dyDescent="0.25">
      <c r="A21" s="17">
        <v>20</v>
      </c>
      <c r="B21" s="19" t="s">
        <v>181</v>
      </c>
      <c r="C21" s="19" t="s">
        <v>180</v>
      </c>
      <c r="D21" s="22" t="s">
        <v>183</v>
      </c>
      <c r="E21" s="17" t="s">
        <v>178</v>
      </c>
      <c r="F21" s="21"/>
      <c r="G21" s="19" t="s">
        <v>182</v>
      </c>
      <c r="H21" s="20"/>
      <c r="I21" s="17" t="s">
        <v>153</v>
      </c>
      <c r="J21" s="17">
        <v>5</v>
      </c>
      <c r="K21" s="17" t="str">
        <f t="shared" si="0"/>
        <v/>
      </c>
      <c r="L21" s="17" t="s">
        <v>20</v>
      </c>
      <c r="M21" s="17" t="s">
        <v>176</v>
      </c>
      <c r="N21" s="19" t="s">
        <v>175</v>
      </c>
      <c r="O21" s="19" t="s">
        <v>174</v>
      </c>
      <c r="P21" s="19" t="s">
        <v>173</v>
      </c>
      <c r="Q21" s="18"/>
      <c r="R21" s="17"/>
    </row>
    <row r="22" spans="1:18" x14ac:dyDescent="0.25">
      <c r="A22" s="17">
        <v>21</v>
      </c>
      <c r="B22" s="19" t="s">
        <v>181</v>
      </c>
      <c r="C22" s="19" t="s">
        <v>180</v>
      </c>
      <c r="D22" s="22" t="s">
        <v>179</v>
      </c>
      <c r="E22" s="17" t="s">
        <v>178</v>
      </c>
      <c r="F22" s="21"/>
      <c r="G22" s="19" t="s">
        <v>177</v>
      </c>
      <c r="H22" s="20"/>
      <c r="I22" s="17" t="s">
        <v>153</v>
      </c>
      <c r="J22" s="17">
        <v>10</v>
      </c>
      <c r="K22" s="17" t="str">
        <f t="shared" si="0"/>
        <v/>
      </c>
      <c r="L22" s="17"/>
      <c r="M22" s="17" t="s">
        <v>176</v>
      </c>
      <c r="N22" s="19" t="s">
        <v>175</v>
      </c>
      <c r="O22" s="19" t="s">
        <v>174</v>
      </c>
      <c r="P22" s="19" t="s">
        <v>173</v>
      </c>
      <c r="Q22" s="18"/>
      <c r="R22" s="17"/>
    </row>
    <row r="23" spans="1:18" x14ac:dyDescent="0.25">
      <c r="A23" s="17">
        <v>22</v>
      </c>
      <c r="B23" s="19" t="s">
        <v>181</v>
      </c>
      <c r="C23" s="19" t="s">
        <v>180</v>
      </c>
      <c r="D23" s="22" t="s">
        <v>183</v>
      </c>
      <c r="E23" s="17" t="s">
        <v>178</v>
      </c>
      <c r="F23" s="21"/>
      <c r="G23" s="19" t="s">
        <v>184</v>
      </c>
      <c r="H23" s="20"/>
      <c r="I23" s="17" t="s">
        <v>153</v>
      </c>
      <c r="J23" s="17">
        <v>1</v>
      </c>
      <c r="K23" s="17" t="str">
        <f t="shared" si="0"/>
        <v/>
      </c>
      <c r="L23" s="17" t="s">
        <v>20</v>
      </c>
      <c r="M23" s="17" t="s">
        <v>176</v>
      </c>
      <c r="N23" s="19" t="s">
        <v>175</v>
      </c>
      <c r="O23" s="19" t="s">
        <v>174</v>
      </c>
      <c r="P23" s="19" t="s">
        <v>173</v>
      </c>
      <c r="Q23" s="18" t="s">
        <v>20</v>
      </c>
      <c r="R23" s="17"/>
    </row>
    <row r="24" spans="1:18" x14ac:dyDescent="0.25">
      <c r="A24" s="17">
        <v>23</v>
      </c>
      <c r="B24" s="19" t="s">
        <v>181</v>
      </c>
      <c r="C24" s="19" t="s">
        <v>180</v>
      </c>
      <c r="D24" s="22" t="s">
        <v>183</v>
      </c>
      <c r="E24" s="17" t="s">
        <v>178</v>
      </c>
      <c r="F24" s="21"/>
      <c r="G24" s="19" t="s">
        <v>182</v>
      </c>
      <c r="H24" s="20"/>
      <c r="I24" s="17" t="s">
        <v>153</v>
      </c>
      <c r="J24" s="17">
        <v>5</v>
      </c>
      <c r="K24" s="17" t="str">
        <f t="shared" si="0"/>
        <v/>
      </c>
      <c r="L24" s="17" t="s">
        <v>20</v>
      </c>
      <c r="M24" s="17" t="s">
        <v>176</v>
      </c>
      <c r="N24" s="19" t="s">
        <v>175</v>
      </c>
      <c r="O24" s="19" t="s">
        <v>174</v>
      </c>
      <c r="P24" s="19" t="s">
        <v>173</v>
      </c>
      <c r="Q24" s="18"/>
      <c r="R24" s="17"/>
    </row>
    <row r="25" spans="1:18" x14ac:dyDescent="0.25">
      <c r="A25" s="17">
        <v>24</v>
      </c>
      <c r="B25" s="19" t="s">
        <v>181</v>
      </c>
      <c r="C25" s="19" t="s">
        <v>180</v>
      </c>
      <c r="D25" s="22" t="s">
        <v>179</v>
      </c>
      <c r="E25" s="17" t="s">
        <v>178</v>
      </c>
      <c r="F25" s="21"/>
      <c r="G25" s="19" t="s">
        <v>177</v>
      </c>
      <c r="H25" s="20"/>
      <c r="I25" s="17" t="s">
        <v>153</v>
      </c>
      <c r="J25" s="17">
        <v>10</v>
      </c>
      <c r="K25" s="17" t="str">
        <f t="shared" si="0"/>
        <v/>
      </c>
      <c r="L25" s="17"/>
      <c r="M25" s="17" t="s">
        <v>176</v>
      </c>
      <c r="N25" s="19" t="s">
        <v>175</v>
      </c>
      <c r="O25" s="19" t="s">
        <v>174</v>
      </c>
      <c r="P25" s="19" t="s">
        <v>173</v>
      </c>
      <c r="Q25" s="18"/>
      <c r="R25" s="17"/>
    </row>
  </sheetData>
  <sheetProtection algorithmName="SHA-512" hashValue="UAfQuvU9IC7dtrBON17BmscbzFHAZGsUoAv54t/0I5jD16cgfs7emI3+ALUPKsdOp+HLs60nAF1mwU8MBJkz1Q==" saltValue="lTM5Qkrv7TOzVmEslR5xRQ==" spinCount="100000" sheet="1"/>
  <phoneticPr fontId="3" type="noConversion"/>
  <conditionalFormatting sqref="K2:K7">
    <cfRule type="cellIs" dxfId="2" priority="3" stopIfTrue="1" operator="equal">
      <formula>"否"</formula>
    </cfRule>
  </conditionalFormatting>
  <conditionalFormatting sqref="K8:K10">
    <cfRule type="cellIs" dxfId="1" priority="2" stopIfTrue="1" operator="equal">
      <formula>"否"</formula>
    </cfRule>
  </conditionalFormatting>
  <conditionalFormatting sqref="K11:K25">
    <cfRule type="cellIs" dxfId="0" priority="1" stopIfTrue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45cb295093441b7833c3c470ee6d86c xmlns="b4abbcbb-f447-4b2b-82f9-a3d673f9e8c0">
      <Terms xmlns="http://schemas.microsoft.com/office/infopath/2007/PartnerControls"/>
    </b45cb295093441b7833c3c470ee6d86c>
    <PublishingStartDate xmlns="http://schemas.microsoft.com/sharepoint/v3" xsi:nil="true"/>
    <PublishingExpirationDate xmlns="http://schemas.microsoft.com/sharepoint/v3" xsi:nil="true"/>
    <TaxCatchAll xmlns="b4abbcbb-f447-4b2b-82f9-a3d673f9e8c0"/>
    <FeaturedItem xmlns="b4abbcbb-f447-4b2b-82f9-a3d673f9e8c0">false</FeaturedItem>
    <Comments xmlns="http://schemas.microsoft.com/sharepoint/v3" xsi:nil="true"/>
    <MediaPath xmlns="b4abbcbb-f447-4b2b-82f9-a3d673f9e8c0" xsi:nil="true"/>
    <hd33a38a933644a6bda9a4c971e5602a xmlns="b4abbcbb-f447-4b2b-82f9-a3d673f9e8c0">
      <Terms xmlns="http://schemas.microsoft.com/office/infopath/2007/PartnerControls"/>
    </hd33a38a933644a6bda9a4c971e5602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AA48F30C046849A472B0D791AD2CA4" ma:contentTypeVersion="2" ma:contentTypeDescription="Create a new document." ma:contentTypeScope="" ma:versionID="081ce599a9f2975e94db7a08b7887d09">
  <xsd:schema xmlns:xsd="http://www.w3.org/2001/XMLSchema" xmlns:xs="http://www.w3.org/2001/XMLSchema" xmlns:p="http://schemas.microsoft.com/office/2006/metadata/properties" xmlns:ns1="http://schemas.microsoft.com/sharepoint/v3" xmlns:ns2="b4abbcbb-f447-4b2b-82f9-a3d673f9e8c0" targetNamespace="http://schemas.microsoft.com/office/2006/metadata/properties" ma:root="true" ma:fieldsID="61b8e9e0c71a968a0a3be524319ae0f3" ns1:_="" ns2:_="">
    <xsd:import namespace="http://schemas.microsoft.com/sharepoint/v3"/>
    <xsd:import namespace="b4abbcbb-f447-4b2b-82f9-a3d673f9e8c0"/>
    <xsd:element name="properties">
      <xsd:complexType>
        <xsd:sequence>
          <xsd:element name="documentManagement">
            <xsd:complexType>
              <xsd:all>
                <xsd:element ref="ns2:FeaturedItem" minOccurs="0"/>
                <xsd:element ref="ns2:b45cb295093441b7833c3c470ee6d86c" minOccurs="0"/>
                <xsd:element ref="ns2:TaxCatchAll" minOccurs="0"/>
                <xsd:element ref="ns2:TaxCatchAllLabel" minOccurs="0"/>
                <xsd:element ref="ns1:Comments" minOccurs="0"/>
                <xsd:element ref="ns2:MediaPath" minOccurs="0"/>
                <xsd:element ref="ns2:hd33a38a933644a6bda9a4c971e5602a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4" nillable="true" ma:displayName="Comments" ma:internalName="Comments">
      <xsd:simpleType>
        <xsd:restriction base="dms:Note">
          <xsd:maxLength value="255"/>
        </xsd:restriction>
      </xsd:simpleType>
    </xsd:element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bbcbb-f447-4b2b-82f9-a3d673f9e8c0" elementFormDefault="qualified">
    <xsd:import namespace="http://schemas.microsoft.com/office/2006/documentManagement/types"/>
    <xsd:import namespace="http://schemas.microsoft.com/office/infopath/2007/PartnerControls"/>
    <xsd:element name="FeaturedItem" ma:index="8" nillable="true" ma:displayName="Featured Item" ma:internalName="FeaturedItem">
      <xsd:simpleType>
        <xsd:restriction base="dms:Boolean"/>
      </xsd:simpleType>
    </xsd:element>
    <xsd:element name="b45cb295093441b7833c3c470ee6d86c" ma:index="9" nillable="true" ma:taxonomy="true" ma:internalName="b45cb295093441b7833c3c470ee6d86c" ma:taxonomyFieldName="Area" ma:displayName="Area" ma:fieldId="{b45cb295-0934-41b7-833c-3c470ee6d86c}" ma:taxonomyMulti="true" ma:sspId="82e440ad-ed34-43a7-ba84-1300923d6e38" ma:termSetId="c88403b9-677b-4d26-bdb7-2fefb32941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faf72ed9-d12f-4114-bf6f-f95bf19449c4}" ma:internalName="TaxCatchAll" ma:showField="CatchAllData" ma:web="b4abbcbb-f447-4b2b-82f9-a3d673f9e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faf72ed9-d12f-4114-bf6f-f95bf19449c4}" ma:internalName="TaxCatchAllLabel" ma:readOnly="true" ma:showField="CatchAllDataLabel" ma:web="b4abbcbb-f447-4b2b-82f9-a3d673f9e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Path" ma:index="15" nillable="true" ma:displayName="Path" ma:internalName="MediaPath">
      <xsd:simpleType>
        <xsd:restriction base="dms:Text"/>
      </xsd:simpleType>
    </xsd:element>
    <xsd:element name="hd33a38a933644a6bda9a4c971e5602a" ma:index="16" nillable="true" ma:taxonomy="true" ma:internalName="hd33a38a933644a6bda9a4c971e5602a" ma:taxonomyFieldName="DocumentType" ma:displayName="Document Type" ma:fieldId="{1d33a38a-9336-44a6-bda9-a4c971e5602a}" ma:sspId="82e440ad-ed34-43a7-ba84-1300923d6e38" ma:termSetId="cc3d8cb8-d55e-4367-b48b-99d68f8ae53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0B0FE4-204C-46E8-B85F-0EE19DE90BEF}"/>
</file>

<file path=customXml/itemProps2.xml><?xml version="1.0" encoding="utf-8"?>
<ds:datastoreItem xmlns:ds="http://schemas.openxmlformats.org/officeDocument/2006/customXml" ds:itemID="{60957BDD-C83B-47BC-A60F-2C583648B41F}"/>
</file>

<file path=customXml/itemProps3.xml><?xml version="1.0" encoding="utf-8"?>
<ds:datastoreItem xmlns:ds="http://schemas.openxmlformats.org/officeDocument/2006/customXml" ds:itemID="{F2DE08A6-1885-4227-911B-4D4F1E0B2F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2017年废水每月检测信息</vt:lpstr>
      <vt:lpstr>2017年废气每月检测信息</vt:lpstr>
      <vt:lpstr>2017锅炉废气每月检测信息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Wang Rock</dc:creator>
  <cp:keywords/>
  <cp:lastModifiedBy>cnwangro</cp:lastModifiedBy>
  <dcterms:created xsi:type="dcterms:W3CDTF">2017-01-17T01:02:05Z</dcterms:created>
  <dcterms:modified xsi:type="dcterms:W3CDTF">2018-01-25T01:54:51Z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339dd7-e0cb-43aa-a61d-fed1619267bf_Enabled">
    <vt:lpwstr>True</vt:lpwstr>
  </property>
  <property fmtid="{D5CDD505-2E9C-101B-9397-08002B2CF9AE}" pid="3" name="MSIP_Label_b5339dd7-e0cb-43aa-a61d-fed1619267bf_SiteId">
    <vt:lpwstr>d2d2794a-61cc-4823-9690-8e288fd554cc</vt:lpwstr>
  </property>
  <property fmtid="{D5CDD505-2E9C-101B-9397-08002B2CF9AE}" pid="4" name="MSIP_Label_b5339dd7-e0cb-43aa-a61d-fed1619267bf_Ref">
    <vt:lpwstr>https://api.informationprotection.azure.com/api/d2d2794a-61cc-4823-9690-8e288fd554cc</vt:lpwstr>
  </property>
  <property fmtid="{D5CDD505-2E9C-101B-9397-08002B2CF9AE}" pid="5" name="MSIP_Label_b5339dd7-e0cb-43aa-a61d-fed1619267bf_SetBy">
    <vt:lpwstr>CNWANGRO@tetrapak.com</vt:lpwstr>
  </property>
  <property fmtid="{D5CDD505-2E9C-101B-9397-08002B2CF9AE}" pid="6" name="MSIP_Label_b5339dd7-e0cb-43aa-a61d-fed1619267bf_SetDate">
    <vt:lpwstr>2017-07-31T08:53:12.8261083+08:00</vt:lpwstr>
  </property>
  <property fmtid="{D5CDD505-2E9C-101B-9397-08002B2CF9AE}" pid="7" name="MSIP_Label_b5339dd7-e0cb-43aa-a61d-fed1619267bf_Name">
    <vt:lpwstr>Public</vt:lpwstr>
  </property>
  <property fmtid="{D5CDD505-2E9C-101B-9397-08002B2CF9AE}" pid="8" name="MSIP_Label_b5339dd7-e0cb-43aa-a61d-fed1619267bf_Application">
    <vt:lpwstr>Microsoft Azure Information Protection</vt:lpwstr>
  </property>
  <property fmtid="{D5CDD505-2E9C-101B-9397-08002B2CF9AE}" pid="9" name="MSIP_Label_b5339dd7-e0cb-43aa-a61d-fed1619267bf_Extended_MSFT_Method">
    <vt:lpwstr>Manual</vt:lpwstr>
  </property>
  <property fmtid="{D5CDD505-2E9C-101B-9397-08002B2CF9AE}" pid="10" name="Sensitivity">
    <vt:lpwstr>Public</vt:lpwstr>
  </property>
  <property fmtid="{D5CDD505-2E9C-101B-9397-08002B2CF9AE}" pid="11" name="ContentTypeId">
    <vt:lpwstr>0x0101001EAA48F30C046849A472B0D791AD2CA4</vt:lpwstr>
  </property>
  <property fmtid="{D5CDD505-2E9C-101B-9397-08002B2CF9AE}" pid="12" name="Area">
    <vt:lpwstr/>
  </property>
  <property fmtid="{D5CDD505-2E9C-101B-9397-08002B2CF9AE}" pid="13" name="DocumentType">
    <vt:lpwstr/>
  </property>
</Properties>
</file>