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tabRatio="767" activeTab="11"/>
  </bookViews>
  <sheets>
    <sheet name="2019-1" sheetId="1" r:id="rId1"/>
    <sheet name="2019-2" sheetId="2" r:id="rId2"/>
    <sheet name="2019-3" sheetId="3" r:id="rId3"/>
    <sheet name="2019-4" sheetId="4" r:id="rId4"/>
    <sheet name="2019-5" sheetId="5" r:id="rId5"/>
    <sheet name="2019-6" sheetId="6" r:id="rId6"/>
    <sheet name="2019-7" sheetId="7" r:id="rId7"/>
    <sheet name="2019-8" sheetId="8" r:id="rId8"/>
    <sheet name="2019-9" sheetId="9" r:id="rId9"/>
    <sheet name="2019-10" sheetId="10" r:id="rId10"/>
    <sheet name="2019-11" sheetId="11" r:id="rId11"/>
    <sheet name="2019-12" sheetId="12" r:id="rId12"/>
  </sheets>
  <definedNames/>
  <calcPr fullCalcOnLoad="1"/>
</workbook>
</file>

<file path=xl/sharedStrings.xml><?xml version="1.0" encoding="utf-8"?>
<sst xmlns="http://schemas.openxmlformats.org/spreadsheetml/2006/main" count="18527" uniqueCount="101">
  <si>
    <t>序号</t>
  </si>
  <si>
    <t>点位编码</t>
  </si>
  <si>
    <t>点位名称</t>
  </si>
  <si>
    <t>指标名称</t>
  </si>
  <si>
    <t>监测时间</t>
  </si>
  <si>
    <t>监测结果</t>
  </si>
  <si>
    <t>单位</t>
  </si>
  <si>
    <t>标准名称</t>
  </si>
  <si>
    <t>标准限值</t>
  </si>
  <si>
    <t>是否达标</t>
  </si>
  <si>
    <t>超标倍数</t>
  </si>
  <si>
    <t>频次</t>
  </si>
  <si>
    <t>未开展监测原因</t>
  </si>
  <si>
    <t>1</t>
  </si>
  <si>
    <t>11011974260209-4WS-0015</t>
  </si>
  <si>
    <t>污水总排口</t>
  </si>
  <si>
    <t>化学需氧量</t>
  </si>
  <si>
    <t>mg/L</t>
  </si>
  <si>
    <t>水污染物综合排放标准(DB11 307-2013)</t>
  </si>
  <si>
    <t/>
  </si>
  <si>
    <t>按日</t>
  </si>
  <si>
    <t>2</t>
  </si>
  <si>
    <t>氨氮</t>
  </si>
  <si>
    <t>45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</si>
  <si>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</si>
  <si>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</si>
  <si>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</si>
  <si>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</si>
  <si>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</si>
  <si>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</si>
  <si>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</si>
  <si>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</si>
  <si>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</si>
  <si>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</si>
  <si>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</si>
  <si>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</si>
  <si>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</si>
  <si>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</si>
  <si>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</si>
  <si>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</si>
  <si>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</si>
  <si>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</si>
  <si>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</si>
  <si>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</si>
  <si>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</si>
  <si>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</si>
  <si>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</si>
  <si>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</si>
  <si>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</si>
  <si>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</si>
  <si>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</si>
  <si>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</si>
  <si>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</si>
  <si>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</si>
  <si>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</si>
  <si>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</si>
  <si>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</si>
  <si>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</si>
  <si>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</si>
  <si>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</si>
  <si>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</si>
  <si>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</si>
  <si>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</si>
  <si>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</si>
  <si>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</si>
  <si>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</si>
  <si>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</si>
  <si>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</si>
  <si>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</si>
  <si>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</si>
  <si>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</si>
  <si>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</si>
  <si>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</si>
  <si>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</si>
  <si>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</si>
  <si>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</si>
  <si>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</si>
  <si>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</si>
  <si>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</si>
  <si>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</si>
  <si>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</si>
  <si>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取暖季结束，停炉</t>
  </si>
  <si>
    <t>法定假日、无监测资源</t>
  </si>
  <si>
    <t>仅依据未调整的监测日历</t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</si>
  <si>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</t>
    </r>
    <r>
      <rPr>
        <sz val="14"/>
        <rFont val="Arial"/>
        <family val="2"/>
      </rPr>
      <t>1</t>
    </r>
    <r>
      <rPr>
        <sz val="14"/>
        <rFont val="宋体"/>
        <family val="0"/>
      </rPr>
      <t>月每日自行监测信息公开数据表</t>
    </r>
  </si>
  <si>
    <t>mg/L</t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</si>
  <si>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</t>
    </r>
    <r>
      <rPr>
        <sz val="14"/>
        <rFont val="Arial"/>
        <family val="2"/>
      </rPr>
      <t>2</t>
    </r>
    <r>
      <rPr>
        <sz val="14"/>
        <rFont val="宋体"/>
        <family val="0"/>
      </rPr>
      <t>月每日自行监测信息公开数据表</t>
    </r>
  </si>
  <si>
    <t>mg/L</t>
  </si>
  <si>
    <t>化学需氧量</t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</si>
  <si>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</t>
    </r>
    <r>
      <rPr>
        <sz val="14"/>
        <rFont val="Arial"/>
        <family val="2"/>
      </rPr>
      <t>3</t>
    </r>
    <r>
      <rPr>
        <sz val="14"/>
        <rFont val="宋体"/>
        <family val="0"/>
      </rPr>
      <t>月每日自行监测信息公开数据表</t>
    </r>
  </si>
  <si>
    <t>61</t>
  </si>
  <si>
    <t>62</t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</si>
  <si>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年4月每日自行监测信息公开数据表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</si>
  <si>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年5月每日自行监测信息公开数据表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</si>
  <si>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年6月每日自行监测信息公开数据表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</si>
  <si>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年7月每日自行监测信息公开数据表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</si>
  <si>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年8月每日自行监测信息公开数据表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</si>
  <si>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年9月每日自行监测信息公开数据表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</si>
  <si>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年10月每日自行监测信息公开数据表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</si>
  <si>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</t>
    </r>
    <r>
      <rPr>
        <sz val="14"/>
        <rFont val="Arial"/>
        <family val="2"/>
      </rPr>
      <t>12</t>
    </r>
    <r>
      <rPr>
        <sz val="14"/>
        <rFont val="宋体"/>
        <family val="0"/>
      </rPr>
      <t>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</si>
  <si>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2019</t>
    </r>
    <r>
      <rPr>
        <sz val="14"/>
        <rFont val="宋体"/>
        <family val="0"/>
      </rPr>
      <t>年</t>
    </r>
    <r>
      <rPr>
        <sz val="14"/>
        <rFont val="Arial"/>
        <family val="2"/>
      </rPr>
      <t>11</t>
    </r>
    <r>
      <rPr>
        <sz val="14"/>
        <rFont val="宋体"/>
        <family val="0"/>
      </rPr>
      <t>月每日自行监测信息公开数据表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</si>
</sst>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0_ "/>
  </numFmts>
  <fonts count="41">
    <font>
      <sz val="10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2"/>
  <sheetViews>
    <sheetView showGridLines="0" zoomScale="91" zoomScaleNormal="91" zoomScalePageLayoutView="0" workbookViewId="0" topLeftCell="A58">
      <selection activeCell="F64" sqref="F64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16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43466</v>
      </c>
      <c r="F3" s="4">
        <v>50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 t="s">
        <v>19</v>
      </c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0.072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2.75">
      <c r="A5" s="2" t="s">
        <v>24</v>
      </c>
      <c r="B5" s="2" t="s">
        <v>14</v>
      </c>
      <c r="C5" s="2" t="s">
        <v>15</v>
      </c>
      <c r="D5" s="2" t="s">
        <v>16</v>
      </c>
      <c r="E5" s="14">
        <v>43467</v>
      </c>
      <c r="F5" s="4">
        <v>32</v>
      </c>
      <c r="G5" s="2" t="s">
        <v>17</v>
      </c>
      <c r="H5" s="2" t="s">
        <v>18</v>
      </c>
      <c r="I5" s="2">
        <v>500</v>
      </c>
      <c r="J5" s="5" t="str">
        <f aca="true" t="shared" si="0" ref="J5:J60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0.051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43468</v>
      </c>
      <c r="F7" s="4">
        <v>38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0.262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43469</v>
      </c>
      <c r="F9" s="4">
        <v>47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3.32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43470</v>
      </c>
      <c r="F11" s="4">
        <v>22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3.83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43471</v>
      </c>
      <c r="F13" s="4">
        <v>18</v>
      </c>
      <c r="G13" s="2" t="s">
        <v>17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3.6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43472</v>
      </c>
      <c r="F15" s="4">
        <v>16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0.068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43473</v>
      </c>
      <c r="F17" s="4">
        <v>45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0.057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43474</v>
      </c>
      <c r="F19" s="7">
        <v>46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0.303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43475</v>
      </c>
      <c r="F21" s="7">
        <v>38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0.112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43476</v>
      </c>
      <c r="F23" s="7">
        <v>22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0.063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43477</v>
      </c>
      <c r="F25" s="7">
        <v>60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0.122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43478</v>
      </c>
      <c r="F27" s="7">
        <v>46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0.042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43479</v>
      </c>
      <c r="F29" s="7">
        <v>43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0.063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43480</v>
      </c>
      <c r="F31" s="7">
        <v>84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0.051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43481</v>
      </c>
      <c r="F33" s="7">
        <v>41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0.086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43482</v>
      </c>
      <c r="F35" s="7">
        <v>39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0.034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43483</v>
      </c>
      <c r="F37" s="7">
        <v>26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0.19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43484</v>
      </c>
      <c r="F39" s="7">
        <v>24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0.077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43485</v>
      </c>
      <c r="F41" s="7">
        <v>32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0.052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43486</v>
      </c>
      <c r="F43" s="7">
        <v>38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0.08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43487</v>
      </c>
      <c r="F45" s="7">
        <v>62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0.08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43488</v>
      </c>
      <c r="F47" s="7">
        <v>74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0.13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43489</v>
      </c>
      <c r="F49" s="7">
        <v>52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0.182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43490</v>
      </c>
      <c r="F51" s="7">
        <v>54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0.086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43491</v>
      </c>
      <c r="F53" s="7">
        <v>48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0.146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43492</v>
      </c>
      <c r="F55" s="7">
        <v>40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0.224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43493</v>
      </c>
      <c r="F57" s="7">
        <v>30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0.111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1:13" ht="12.75">
      <c r="A59" s="2" t="s">
        <v>77</v>
      </c>
      <c r="B59" s="2" t="s">
        <v>14</v>
      </c>
      <c r="C59" s="2" t="s">
        <v>15</v>
      </c>
      <c r="D59" s="2" t="s">
        <v>16</v>
      </c>
      <c r="E59" s="14">
        <v>43494</v>
      </c>
      <c r="F59" s="7">
        <v>40</v>
      </c>
      <c r="G59" s="2" t="s">
        <v>17</v>
      </c>
      <c r="H59" s="2" t="s">
        <v>18</v>
      </c>
      <c r="I59" s="2">
        <v>500</v>
      </c>
      <c r="J59" s="6" t="str">
        <f t="shared" si="0"/>
        <v>是</v>
      </c>
      <c r="K59" s="2"/>
      <c r="L59" s="2" t="s">
        <v>20</v>
      </c>
      <c r="M59" s="3"/>
    </row>
    <row r="60" spans="1:13" ht="12.75">
      <c r="A60" s="2" t="s">
        <v>78</v>
      </c>
      <c r="B60" s="2" t="s">
        <v>14</v>
      </c>
      <c r="C60" s="2" t="s">
        <v>15</v>
      </c>
      <c r="D60" s="2" t="s">
        <v>22</v>
      </c>
      <c r="E60" s="15"/>
      <c r="F60" s="7">
        <v>0.116</v>
      </c>
      <c r="G60" s="2" t="s">
        <v>17</v>
      </c>
      <c r="H60" s="2" t="s">
        <v>18</v>
      </c>
      <c r="I60" s="2">
        <v>45</v>
      </c>
      <c r="J60" s="6" t="str">
        <f t="shared" si="0"/>
        <v>是</v>
      </c>
      <c r="K60" s="2"/>
      <c r="L60" s="2" t="s">
        <v>20</v>
      </c>
      <c r="M60" s="3"/>
    </row>
    <row r="61" spans="1:13" ht="12.75">
      <c r="A61" s="2" t="s">
        <v>79</v>
      </c>
      <c r="B61" s="2" t="s">
        <v>14</v>
      </c>
      <c r="C61" s="2" t="s">
        <v>15</v>
      </c>
      <c r="D61" s="2" t="s">
        <v>16</v>
      </c>
      <c r="E61" s="14">
        <v>43495</v>
      </c>
      <c r="F61" s="7">
        <v>24</v>
      </c>
      <c r="G61" s="2" t="s">
        <v>17</v>
      </c>
      <c r="H61" s="2" t="s">
        <v>18</v>
      </c>
      <c r="I61" s="2">
        <v>500</v>
      </c>
      <c r="J61" s="6" t="str">
        <f>IF(ISBLANK(F61),"",IF(F61&gt;=I61,"否","是"))</f>
        <v>是</v>
      </c>
      <c r="K61" s="2"/>
      <c r="L61" s="2" t="s">
        <v>20</v>
      </c>
      <c r="M61" s="3"/>
    </row>
    <row r="62" spans="1:13" ht="12.75">
      <c r="A62" s="2" t="s">
        <v>80</v>
      </c>
      <c r="B62" s="2" t="s">
        <v>14</v>
      </c>
      <c r="C62" s="2" t="s">
        <v>15</v>
      </c>
      <c r="D62" s="2" t="s">
        <v>22</v>
      </c>
      <c r="E62" s="15"/>
      <c r="F62" s="7">
        <v>0.15</v>
      </c>
      <c r="G62" s="2" t="s">
        <v>17</v>
      </c>
      <c r="H62" s="2" t="s">
        <v>18</v>
      </c>
      <c r="I62" s="2">
        <v>45</v>
      </c>
      <c r="J62" s="6" t="str">
        <f>IF(ISBLANK(F62),"",IF(F62&gt;=I62,"否","是"))</f>
        <v>是</v>
      </c>
      <c r="K62" s="2"/>
      <c r="L62" s="2" t="s">
        <v>20</v>
      </c>
      <c r="M62" s="3"/>
    </row>
    <row r="63" spans="1:13" ht="12.75">
      <c r="A63" s="11">
        <v>61</v>
      </c>
      <c r="B63" s="2" t="s">
        <v>14</v>
      </c>
      <c r="C63" s="2" t="s">
        <v>15</v>
      </c>
      <c r="D63" s="2" t="s">
        <v>16</v>
      </c>
      <c r="E63" s="14">
        <v>43496</v>
      </c>
      <c r="F63" s="7">
        <v>25</v>
      </c>
      <c r="G63" s="2" t="s">
        <v>17</v>
      </c>
      <c r="H63" s="2" t="s">
        <v>18</v>
      </c>
      <c r="I63" s="2">
        <v>500</v>
      </c>
      <c r="J63" s="6" t="str">
        <f>IF(ISBLANK(F63),"",IF(F63&gt;=I63,"否","是"))</f>
        <v>是</v>
      </c>
      <c r="K63" s="2"/>
      <c r="L63" s="2" t="s">
        <v>20</v>
      </c>
      <c r="M63" s="3"/>
    </row>
    <row r="64" spans="1:13" ht="12.75">
      <c r="A64" s="2">
        <v>62</v>
      </c>
      <c r="B64" s="2" t="s">
        <v>14</v>
      </c>
      <c r="C64" s="2" t="s">
        <v>15</v>
      </c>
      <c r="D64" s="2" t="s">
        <v>22</v>
      </c>
      <c r="E64" s="15"/>
      <c r="F64" s="7">
        <v>0.176</v>
      </c>
      <c r="G64" s="2" t="s">
        <v>17</v>
      </c>
      <c r="H64" s="2" t="s">
        <v>18</v>
      </c>
      <c r="I64" s="2">
        <v>45</v>
      </c>
      <c r="J64" s="6" t="str">
        <f>IF(ISBLANK(F64),"",IF(F64&gt;=I64,"否","是"))</f>
        <v>是</v>
      </c>
      <c r="K64" s="2"/>
      <c r="L64" s="2" t="s">
        <v>20</v>
      </c>
      <c r="M64" s="3"/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spans="6:13" ht="12">
      <c r="F121" s="8"/>
    </row>
    <row r="122" spans="6:13" ht="12">
      <c r="F122" s="8"/>
    </row>
    <row r="123" spans="6:13" ht="12">
      <c r="F123" s="8"/>
    </row>
    <row r="124" spans="6:13" ht="12">
      <c r="F124" s="8"/>
    </row>
    <row r="125" spans="6:13" ht="12">
      <c r="F125" s="8"/>
    </row>
    <row r="126" spans="6:13" ht="12">
      <c r="F126" s="8"/>
    </row>
    <row r="127" spans="6:13" ht="12">
      <c r="F127" s="8"/>
    </row>
    <row r="128" spans="6:13" ht="12">
      <c r="F128" s="8"/>
    </row>
    <row r="129" spans="6:13" ht="12">
      <c r="F129" s="8"/>
    </row>
    <row r="130" spans="6:13" ht="12">
      <c r="F130" s="8"/>
    </row>
    <row r="131" spans="6:13" ht="12">
      <c r="F131" s="8"/>
    </row>
    <row r="132" spans="6:13" ht="12">
      <c r="F132" s="8"/>
    </row>
    <row r="133" spans="6:13" ht="12">
      <c r="F133" s="8"/>
    </row>
    <row r="134" spans="6:13" ht="12">
      <c r="F134" s="8"/>
    </row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>
      <c r="M943" t="s">
        <v>81</v>
      </c>
    </row>
    <row r="944" ht="12">
      <c r="M944" t="s">
        <v>81</v>
      </c>
    </row>
    <row r="945" ht="12"/>
    <row r="946" ht="12"/>
    <row r="947" ht="12"/>
    <row r="948" ht="12"/>
    <row r="949" ht="12"/>
    <row r="950" ht="12">
      <c r="M950" t="s">
        <v>82</v>
      </c>
    </row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>
      <c r="M972" t="s">
        <v>83</v>
      </c>
    </row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</sheetData>
  <sheetProtection/>
  <mergeCells count="32">
    <mergeCell ref="A1:M1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61:E62"/>
    <mergeCell ref="E63:E64"/>
    <mergeCell ref="E49:E50"/>
    <mergeCell ref="E51:E52"/>
    <mergeCell ref="E53:E54"/>
    <mergeCell ref="E55:E56"/>
    <mergeCell ref="E57:E58"/>
    <mergeCell ref="E59:E60"/>
  </mergeCells>
  <conditionalFormatting sqref="J11 J13:J60">
    <cfRule type="cellIs" priority="5" dxfId="0" operator="equal" stopIfTrue="1">
      <formula>"否"</formula>
    </cfRule>
  </conditionalFormatting>
  <conditionalFormatting sqref="J3:J10">
    <cfRule type="cellIs" priority="4" dxfId="0" operator="equal" stopIfTrue="1">
      <formula>"否"</formula>
    </cfRule>
  </conditionalFormatting>
  <conditionalFormatting sqref="J61:J62">
    <cfRule type="cellIs" priority="3" dxfId="0" operator="equal" stopIfTrue="1">
      <formula>"否"</formula>
    </cfRule>
  </conditionalFormatting>
  <conditionalFormatting sqref="J12">
    <cfRule type="cellIs" priority="2" dxfId="0" operator="equal" stopIfTrue="1">
      <formula>"否"</formula>
    </cfRule>
  </conditionalFormatting>
  <conditionalFormatting sqref="J63:J64">
    <cfRule type="cellIs" priority="1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20"/>
  <sheetViews>
    <sheetView showGridLines="0" zoomScale="106" zoomScaleNormal="106" zoomScalePageLayoutView="0" workbookViewId="0" topLeftCell="A40">
      <selection activeCell="H55" sqref="H55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4" width="10.421875" style="0" customWidth="1"/>
    <col min="5" max="5" width="13.71093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22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43739</v>
      </c>
      <c r="F3" s="4">
        <v>26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 t="s">
        <v>19</v>
      </c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0.102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4.25">
      <c r="A5" s="2" t="s">
        <v>24</v>
      </c>
      <c r="B5" s="2" t="s">
        <v>14</v>
      </c>
      <c r="C5" s="2" t="s">
        <v>15</v>
      </c>
      <c r="D5" s="13" t="s">
        <v>88</v>
      </c>
      <c r="E5" s="14">
        <v>43740</v>
      </c>
      <c r="F5" s="4">
        <v>42</v>
      </c>
      <c r="G5" s="2" t="s">
        <v>17</v>
      </c>
      <c r="H5" s="2" t="s">
        <v>18</v>
      </c>
      <c r="I5" s="2">
        <v>500</v>
      </c>
      <c r="J5" s="5" t="str">
        <f aca="true" t="shared" si="0" ref="J5:J62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0.068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43741</v>
      </c>
      <c r="F7" s="4">
        <v>12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0.069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43742</v>
      </c>
      <c r="F9" s="4">
        <v>58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0.124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43743</v>
      </c>
      <c r="F11" s="4">
        <v>32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0.219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43744</v>
      </c>
      <c r="F13" s="4">
        <v>34</v>
      </c>
      <c r="G13" s="2" t="s">
        <v>87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0.182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43745</v>
      </c>
      <c r="F15" s="4">
        <v>30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0.054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43746</v>
      </c>
      <c r="F17" s="4">
        <v>37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0.104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43747</v>
      </c>
      <c r="F19" s="7">
        <v>41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0.106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43748</v>
      </c>
      <c r="F21" s="7">
        <v>26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0.338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43749</v>
      </c>
      <c r="F23" s="7">
        <v>32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0.078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43750</v>
      </c>
      <c r="F25" s="7">
        <v>22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0.046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43751</v>
      </c>
      <c r="F27" s="7">
        <v>28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0.044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43752</v>
      </c>
      <c r="F29" s="7">
        <v>24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0.052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43753</v>
      </c>
      <c r="F31" s="7">
        <v>33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0.062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43754</v>
      </c>
      <c r="F33" s="7">
        <v>27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0.279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43755</v>
      </c>
      <c r="F35" s="7">
        <v>22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0.062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43756</v>
      </c>
      <c r="F37" s="7">
        <v>28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0.74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43757</v>
      </c>
      <c r="F39" s="7">
        <v>21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0.078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43758</v>
      </c>
      <c r="F41" s="7">
        <v>33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0.032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43759</v>
      </c>
      <c r="F43" s="7">
        <v>21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0.07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43760</v>
      </c>
      <c r="F45" s="7">
        <v>23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0.068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43761</v>
      </c>
      <c r="F47" s="7">
        <v>34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0.242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43762</v>
      </c>
      <c r="F49" s="7">
        <v>24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0.084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43763</v>
      </c>
      <c r="F51" s="7">
        <v>28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0.042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43764</v>
      </c>
      <c r="F53" s="7">
        <v>20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0.052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43765</v>
      </c>
      <c r="F55" s="7">
        <v>28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0.103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43766</v>
      </c>
      <c r="F57" s="7">
        <v>29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0.2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1:13" ht="12.75">
      <c r="A59" s="2" t="s">
        <v>77</v>
      </c>
      <c r="B59" s="2" t="s">
        <v>14</v>
      </c>
      <c r="C59" s="2" t="s">
        <v>15</v>
      </c>
      <c r="D59" s="2" t="s">
        <v>16</v>
      </c>
      <c r="E59" s="14">
        <v>43767</v>
      </c>
      <c r="F59" s="7">
        <v>29</v>
      </c>
      <c r="G59" s="2" t="s">
        <v>17</v>
      </c>
      <c r="H59" s="2" t="s">
        <v>18</v>
      </c>
      <c r="I59" s="2">
        <v>500</v>
      </c>
      <c r="J59" s="10" t="str">
        <f t="shared" si="0"/>
        <v>是</v>
      </c>
      <c r="K59" s="2"/>
      <c r="L59" s="2" t="s">
        <v>20</v>
      </c>
      <c r="M59" s="3"/>
    </row>
    <row r="60" spans="1:13" ht="12.75">
      <c r="A60" s="2" t="s">
        <v>78</v>
      </c>
      <c r="B60" s="2" t="s">
        <v>14</v>
      </c>
      <c r="C60" s="2" t="s">
        <v>15</v>
      </c>
      <c r="D60" s="2" t="s">
        <v>22</v>
      </c>
      <c r="E60" s="15"/>
      <c r="F60" s="7">
        <v>0.044</v>
      </c>
      <c r="G60" s="2" t="s">
        <v>17</v>
      </c>
      <c r="H60" s="2" t="s">
        <v>18</v>
      </c>
      <c r="I60" s="2">
        <v>45</v>
      </c>
      <c r="J60" s="10" t="str">
        <f t="shared" si="0"/>
        <v>是</v>
      </c>
      <c r="K60" s="2"/>
      <c r="L60" s="2" t="s">
        <v>20</v>
      </c>
      <c r="M60" s="3"/>
    </row>
    <row r="61" spans="1:13" ht="12.75">
      <c r="A61" s="2" t="s">
        <v>79</v>
      </c>
      <c r="B61" s="2" t="s">
        <v>14</v>
      </c>
      <c r="C61" s="2" t="s">
        <v>15</v>
      </c>
      <c r="D61" s="2" t="s">
        <v>16</v>
      </c>
      <c r="E61" s="14">
        <v>43768</v>
      </c>
      <c r="F61" s="7">
        <v>23</v>
      </c>
      <c r="G61" s="2" t="s">
        <v>17</v>
      </c>
      <c r="H61" s="2" t="s">
        <v>18</v>
      </c>
      <c r="I61" s="2">
        <v>500</v>
      </c>
      <c r="J61" s="10" t="str">
        <f t="shared" si="0"/>
        <v>是</v>
      </c>
      <c r="K61" s="2" t="s">
        <v>19</v>
      </c>
      <c r="L61" s="2" t="s">
        <v>20</v>
      </c>
      <c r="M61" s="3"/>
    </row>
    <row r="62" spans="1:13" ht="12.75">
      <c r="A62" s="2" t="s">
        <v>80</v>
      </c>
      <c r="B62" s="2" t="s">
        <v>14</v>
      </c>
      <c r="C62" s="2" t="s">
        <v>15</v>
      </c>
      <c r="D62" s="2" t="s">
        <v>22</v>
      </c>
      <c r="E62" s="15"/>
      <c r="F62" s="7">
        <v>0.044</v>
      </c>
      <c r="G62" s="2" t="s">
        <v>17</v>
      </c>
      <c r="H62" s="2" t="s">
        <v>18</v>
      </c>
      <c r="I62" s="2">
        <v>45</v>
      </c>
      <c r="J62" s="10" t="str">
        <f t="shared" si="0"/>
        <v>是</v>
      </c>
      <c r="K62" s="2" t="s">
        <v>19</v>
      </c>
      <c r="L62" s="2" t="s">
        <v>20</v>
      </c>
      <c r="M62" s="3"/>
    </row>
    <row r="63" spans="1:13" ht="12.75">
      <c r="A63" s="11">
        <v>61</v>
      </c>
      <c r="B63" s="2" t="s">
        <v>14</v>
      </c>
      <c r="C63" s="2" t="s">
        <v>15</v>
      </c>
      <c r="D63" s="2" t="s">
        <v>16</v>
      </c>
      <c r="E63" s="14">
        <v>43769</v>
      </c>
      <c r="F63" s="7">
        <v>24</v>
      </c>
      <c r="G63" s="2" t="s">
        <v>17</v>
      </c>
      <c r="H63" s="2" t="s">
        <v>18</v>
      </c>
      <c r="I63" s="2">
        <v>500</v>
      </c>
      <c r="J63" s="10" t="str">
        <f>IF(ISBLANK(F63),"",IF(F63&gt;=I63,"否","是"))</f>
        <v>是</v>
      </c>
      <c r="K63" s="2" t="s">
        <v>19</v>
      </c>
      <c r="L63" s="2" t="s">
        <v>20</v>
      </c>
      <c r="M63" s="3"/>
    </row>
    <row r="64" spans="1:13" ht="12.75">
      <c r="A64" s="11">
        <v>62</v>
      </c>
      <c r="B64" s="2" t="s">
        <v>14</v>
      </c>
      <c r="C64" s="2" t="s">
        <v>15</v>
      </c>
      <c r="D64" s="2" t="s">
        <v>22</v>
      </c>
      <c r="E64" s="15"/>
      <c r="F64" s="7">
        <v>0.082</v>
      </c>
      <c r="G64" s="2" t="s">
        <v>17</v>
      </c>
      <c r="H64" s="2" t="s">
        <v>18</v>
      </c>
      <c r="I64" s="2">
        <v>45</v>
      </c>
      <c r="J64" s="10" t="str">
        <f>IF(ISBLANK(F64),"",IF(F64&gt;=I64,"否","是"))</f>
        <v>是</v>
      </c>
      <c r="K64" s="2" t="s">
        <v>19</v>
      </c>
      <c r="L64" s="2" t="s">
        <v>20</v>
      </c>
      <c r="M64" s="3"/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spans="6:13" ht="12">
      <c r="F121" s="8"/>
    </row>
    <row r="122" spans="6:13" ht="12">
      <c r="F122" s="8"/>
    </row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>
      <c r="M931" t="s">
        <v>81</v>
      </c>
    </row>
    <row r="932" ht="12">
      <c r="M932" t="s">
        <v>81</v>
      </c>
    </row>
    <row r="933" ht="12"/>
    <row r="934" ht="12"/>
    <row r="935" ht="12"/>
    <row r="936" ht="12"/>
    <row r="937" ht="12"/>
    <row r="938" ht="12">
      <c r="M938" t="s">
        <v>82</v>
      </c>
    </row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>
      <c r="M960" t="s">
        <v>83</v>
      </c>
    </row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</sheetData>
  <sheetProtection/>
  <mergeCells count="32">
    <mergeCell ref="E63:E64"/>
    <mergeCell ref="A1:M1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61:E62"/>
    <mergeCell ref="E49:E50"/>
    <mergeCell ref="E51:E52"/>
    <mergeCell ref="E53:E54"/>
    <mergeCell ref="E55:E56"/>
    <mergeCell ref="E57:E58"/>
    <mergeCell ref="E59:E60"/>
  </mergeCells>
  <conditionalFormatting sqref="J11 J13:J58">
    <cfRule type="cellIs" priority="5" dxfId="0" operator="equal" stopIfTrue="1">
      <formula>"否"</formula>
    </cfRule>
  </conditionalFormatting>
  <conditionalFormatting sqref="J3:J10">
    <cfRule type="cellIs" priority="4" dxfId="0" operator="equal" stopIfTrue="1">
      <formula>"否"</formula>
    </cfRule>
  </conditionalFormatting>
  <conditionalFormatting sqref="J12">
    <cfRule type="cellIs" priority="3" dxfId="0" operator="equal" stopIfTrue="1">
      <formula>"否"</formula>
    </cfRule>
  </conditionalFormatting>
  <conditionalFormatting sqref="J59:J62">
    <cfRule type="cellIs" priority="2" dxfId="0" operator="equal" stopIfTrue="1">
      <formula>"否"</formula>
    </cfRule>
  </conditionalFormatting>
  <conditionalFormatting sqref="J63:J64">
    <cfRule type="cellIs" priority="1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18"/>
  <sheetViews>
    <sheetView showGridLines="0" zoomScale="91" zoomScaleNormal="91" zoomScalePageLayoutView="0" workbookViewId="0" topLeftCell="A1">
      <selection activeCell="H17" sqref="H17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23" t="s">
        <v>100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43770</v>
      </c>
      <c r="F3" s="4">
        <v>25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 t="s">
        <v>19</v>
      </c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0.048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4.25">
      <c r="A5" s="2" t="s">
        <v>24</v>
      </c>
      <c r="B5" s="2" t="s">
        <v>14</v>
      </c>
      <c r="C5" s="2" t="s">
        <v>15</v>
      </c>
      <c r="D5" s="13" t="s">
        <v>88</v>
      </c>
      <c r="E5" s="14">
        <v>43771</v>
      </c>
      <c r="F5" s="4">
        <v>32</v>
      </c>
      <c r="G5" s="2" t="s">
        <v>17</v>
      </c>
      <c r="H5" s="2" t="s">
        <v>18</v>
      </c>
      <c r="I5" s="2">
        <v>500</v>
      </c>
      <c r="J5" s="5" t="str">
        <f aca="true" t="shared" si="0" ref="J5:J62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0.296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43772</v>
      </c>
      <c r="F7" s="4">
        <v>21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0.43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43773</v>
      </c>
      <c r="F9" s="4">
        <v>28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0.05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43774</v>
      </c>
      <c r="F11" s="4">
        <v>25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0.048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43775</v>
      </c>
      <c r="F13" s="4">
        <v>28</v>
      </c>
      <c r="G13" s="2" t="s">
        <v>87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0.04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43776</v>
      </c>
      <c r="F15" s="4">
        <v>27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0.45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43777</v>
      </c>
      <c r="F17" s="4">
        <v>28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0.246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43778</v>
      </c>
      <c r="F19" s="7">
        <v>27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0.173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43779</v>
      </c>
      <c r="F21" s="7">
        <v>30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0.04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43780</v>
      </c>
      <c r="F23" s="7">
        <v>26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0.042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43781</v>
      </c>
      <c r="F25" s="7">
        <v>16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0.042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43782</v>
      </c>
      <c r="F27" s="7">
        <v>28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0.044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43783</v>
      </c>
      <c r="F29" s="7">
        <v>26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0.05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43784</v>
      </c>
      <c r="F31" s="7">
        <v>20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0.1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43785</v>
      </c>
      <c r="F33" s="7">
        <v>16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0.072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43786</v>
      </c>
      <c r="F35" s="7">
        <v>24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0.064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43787</v>
      </c>
      <c r="F37" s="7">
        <v>24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0.032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43788</v>
      </c>
      <c r="F39" s="7">
        <v>21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0.046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43789</v>
      </c>
      <c r="F41" s="7">
        <v>16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0.05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43790</v>
      </c>
      <c r="F43" s="7">
        <v>26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0.214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43791</v>
      </c>
      <c r="F45" s="7">
        <v>26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0.04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43792</v>
      </c>
      <c r="F47" s="7">
        <v>31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0.132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43793</v>
      </c>
      <c r="F49" s="7">
        <v>41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0.568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43794</v>
      </c>
      <c r="F51" s="7">
        <v>29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0.164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43795</v>
      </c>
      <c r="F53" s="7">
        <v>19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0.086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43796</v>
      </c>
      <c r="F55" s="7">
        <v>20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0.122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43797</v>
      </c>
      <c r="F57" s="7">
        <v>17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0.048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1:13" ht="12.75">
      <c r="A59" s="2" t="s">
        <v>77</v>
      </c>
      <c r="B59" s="2" t="s">
        <v>14</v>
      </c>
      <c r="C59" s="2" t="s">
        <v>15</v>
      </c>
      <c r="D59" s="2" t="s">
        <v>16</v>
      </c>
      <c r="E59" s="14">
        <v>43798</v>
      </c>
      <c r="F59" s="7">
        <v>20</v>
      </c>
      <c r="G59" s="2" t="s">
        <v>17</v>
      </c>
      <c r="H59" s="2" t="s">
        <v>18</v>
      </c>
      <c r="I59" s="2">
        <v>500</v>
      </c>
      <c r="J59" s="10" t="str">
        <f t="shared" si="0"/>
        <v>是</v>
      </c>
      <c r="K59" s="2"/>
      <c r="L59" s="2" t="s">
        <v>20</v>
      </c>
      <c r="M59" s="3"/>
    </row>
    <row r="60" spans="1:13" ht="12.75">
      <c r="A60" s="2" t="s">
        <v>78</v>
      </c>
      <c r="B60" s="2" t="s">
        <v>14</v>
      </c>
      <c r="C60" s="2" t="s">
        <v>15</v>
      </c>
      <c r="D60" s="2" t="s">
        <v>22</v>
      </c>
      <c r="E60" s="15"/>
      <c r="F60" s="7">
        <v>0.096</v>
      </c>
      <c r="G60" s="2" t="s">
        <v>17</v>
      </c>
      <c r="H60" s="2" t="s">
        <v>18</v>
      </c>
      <c r="I60" s="2">
        <v>45</v>
      </c>
      <c r="J60" s="10" t="str">
        <f t="shared" si="0"/>
        <v>是</v>
      </c>
      <c r="K60" s="2"/>
      <c r="L60" s="2" t="s">
        <v>20</v>
      </c>
      <c r="M60" s="3"/>
    </row>
    <row r="61" spans="1:13" ht="12.75">
      <c r="A61" s="2" t="s">
        <v>79</v>
      </c>
      <c r="B61" s="2" t="s">
        <v>14</v>
      </c>
      <c r="C61" s="2" t="s">
        <v>15</v>
      </c>
      <c r="D61" s="2" t="s">
        <v>16</v>
      </c>
      <c r="E61" s="14">
        <v>43799</v>
      </c>
      <c r="F61" s="7">
        <v>17</v>
      </c>
      <c r="G61" s="2" t="s">
        <v>17</v>
      </c>
      <c r="H61" s="2" t="s">
        <v>18</v>
      </c>
      <c r="I61" s="2">
        <v>500</v>
      </c>
      <c r="J61" s="10" t="str">
        <f t="shared" si="0"/>
        <v>是</v>
      </c>
      <c r="K61" s="2" t="s">
        <v>19</v>
      </c>
      <c r="L61" s="2" t="s">
        <v>20</v>
      </c>
      <c r="M61" s="3"/>
    </row>
    <row r="62" spans="1:13" ht="12.75">
      <c r="A62" s="2" t="s">
        <v>80</v>
      </c>
      <c r="B62" s="2" t="s">
        <v>14</v>
      </c>
      <c r="C62" s="2" t="s">
        <v>15</v>
      </c>
      <c r="D62" s="2" t="s">
        <v>22</v>
      </c>
      <c r="E62" s="15"/>
      <c r="F62" s="7">
        <v>0.066</v>
      </c>
      <c r="G62" s="2" t="s">
        <v>17</v>
      </c>
      <c r="H62" s="2" t="s">
        <v>18</v>
      </c>
      <c r="I62" s="2">
        <v>45</v>
      </c>
      <c r="J62" s="10" t="str">
        <f t="shared" si="0"/>
        <v>是</v>
      </c>
      <c r="K62" s="2" t="s">
        <v>19</v>
      </c>
      <c r="L62" s="2" t="s">
        <v>20</v>
      </c>
      <c r="M62" s="3"/>
    </row>
    <row r="63" spans="6:13" ht="12">
      <c r="F63" s="8"/>
    </row>
    <row r="64" spans="6:13" ht="12">
      <c r="F64" s="8"/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>
      <c r="M929" t="s">
        <v>81</v>
      </c>
    </row>
    <row r="930" ht="12">
      <c r="M930" t="s">
        <v>81</v>
      </c>
    </row>
    <row r="931" ht="12"/>
    <row r="932" ht="12"/>
    <row r="933" ht="12"/>
    <row r="934" ht="12"/>
    <row r="935" ht="12"/>
    <row r="936" ht="12">
      <c r="M936" t="s">
        <v>82</v>
      </c>
    </row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>
      <c r="M958" t="s">
        <v>83</v>
      </c>
    </row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</sheetData>
  <sheetProtection/>
  <mergeCells count="31">
    <mergeCell ref="A1:M1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61:E62"/>
    <mergeCell ref="E49:E50"/>
    <mergeCell ref="E51:E52"/>
    <mergeCell ref="E53:E54"/>
    <mergeCell ref="E55:E56"/>
    <mergeCell ref="E57:E58"/>
    <mergeCell ref="E59:E60"/>
  </mergeCells>
  <conditionalFormatting sqref="J11 J13:J58">
    <cfRule type="cellIs" priority="5" dxfId="0" operator="equal" stopIfTrue="1">
      <formula>"否"</formula>
    </cfRule>
  </conditionalFormatting>
  <conditionalFormatting sqref="J3:J10">
    <cfRule type="cellIs" priority="4" dxfId="0" operator="equal" stopIfTrue="1">
      <formula>"否"</formula>
    </cfRule>
  </conditionalFormatting>
  <conditionalFormatting sqref="J12">
    <cfRule type="cellIs" priority="3" dxfId="0" operator="equal" stopIfTrue="1">
      <formula>"否"</formula>
    </cfRule>
  </conditionalFormatting>
  <conditionalFormatting sqref="J59:J62">
    <cfRule type="cellIs" priority="2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18"/>
  <sheetViews>
    <sheetView showGridLines="0" tabSelected="1" zoomScale="91" zoomScaleNormal="91" zoomScalePageLayoutView="0" workbookViewId="0" topLeftCell="A50">
      <selection activeCell="H62" sqref="H62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23" t="s">
        <v>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43800</v>
      </c>
      <c r="F3" s="4">
        <v>17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/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0.09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4.25">
      <c r="A5" s="2" t="s">
        <v>24</v>
      </c>
      <c r="B5" s="2" t="s">
        <v>14</v>
      </c>
      <c r="C5" s="2" t="s">
        <v>15</v>
      </c>
      <c r="D5" s="13" t="s">
        <v>88</v>
      </c>
      <c r="E5" s="14">
        <v>43801</v>
      </c>
      <c r="F5" s="4">
        <v>19</v>
      </c>
      <c r="G5" s="2" t="s">
        <v>17</v>
      </c>
      <c r="H5" s="2" t="s">
        <v>18</v>
      </c>
      <c r="I5" s="2">
        <v>500</v>
      </c>
      <c r="J5" s="5" t="str">
        <f aca="true" t="shared" si="0" ref="J5:J62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0.348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43802</v>
      </c>
      <c r="F7" s="4">
        <v>23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0.186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43803</v>
      </c>
      <c r="F9" s="4">
        <v>28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0.148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43804</v>
      </c>
      <c r="F11" s="4">
        <v>14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0.03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43805</v>
      </c>
      <c r="F13" s="4">
        <v>16</v>
      </c>
      <c r="G13" s="2" t="s">
        <v>87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0.202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43806</v>
      </c>
      <c r="F15" s="4">
        <v>27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0.088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43807</v>
      </c>
      <c r="F17" s="4">
        <v>18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0.294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43808</v>
      </c>
      <c r="F19" s="7">
        <v>32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0.082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43809</v>
      </c>
      <c r="F21" s="7">
        <v>18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0.042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43810</v>
      </c>
      <c r="F23" s="7">
        <v>22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0.18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43811</v>
      </c>
      <c r="F25" s="7">
        <v>32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1.6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43812</v>
      </c>
      <c r="F27" s="7">
        <v>25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0.044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43813</v>
      </c>
      <c r="F29" s="7">
        <v>42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0.084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43814</v>
      </c>
      <c r="F31" s="7">
        <v>34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0.066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43815</v>
      </c>
      <c r="F33" s="7">
        <v>30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0.086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43816</v>
      </c>
      <c r="F35" s="7">
        <v>32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0.12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43817</v>
      </c>
      <c r="F37" s="7">
        <v>24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0.407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43818</v>
      </c>
      <c r="F39" s="7">
        <v>28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0.082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43819</v>
      </c>
      <c r="F41" s="7">
        <v>22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0.044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43820</v>
      </c>
      <c r="F43" s="7">
        <v>23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0.062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43821</v>
      </c>
      <c r="F45" s="7">
        <v>24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0.104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43822</v>
      </c>
      <c r="F47" s="7">
        <v>32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0.114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43823</v>
      </c>
      <c r="F49" s="7">
        <v>22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0.312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43824</v>
      </c>
      <c r="F51" s="7">
        <v>24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0.052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43825</v>
      </c>
      <c r="F53" s="7">
        <v>24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0.046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43826</v>
      </c>
      <c r="F55" s="7">
        <v>18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0.086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43827</v>
      </c>
      <c r="F57" s="7">
        <v>19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0.066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1:13" ht="12.75">
      <c r="A59" s="2" t="s">
        <v>77</v>
      </c>
      <c r="B59" s="2" t="s">
        <v>14</v>
      </c>
      <c r="C59" s="2" t="s">
        <v>15</v>
      </c>
      <c r="D59" s="2" t="s">
        <v>16</v>
      </c>
      <c r="E59" s="14">
        <v>43828</v>
      </c>
      <c r="F59" s="7">
        <v>24</v>
      </c>
      <c r="G59" s="2" t="s">
        <v>17</v>
      </c>
      <c r="H59" s="2" t="s">
        <v>18</v>
      </c>
      <c r="I59" s="2">
        <v>500</v>
      </c>
      <c r="J59" s="10" t="str">
        <f t="shared" si="0"/>
        <v>是</v>
      </c>
      <c r="K59" s="2"/>
      <c r="L59" s="2" t="s">
        <v>20</v>
      </c>
      <c r="M59" s="3"/>
    </row>
    <row r="60" spans="1:13" ht="12.75">
      <c r="A60" s="2" t="s">
        <v>78</v>
      </c>
      <c r="B60" s="2" t="s">
        <v>14</v>
      </c>
      <c r="C60" s="2" t="s">
        <v>15</v>
      </c>
      <c r="D60" s="2" t="s">
        <v>22</v>
      </c>
      <c r="E60" s="15"/>
      <c r="F60" s="7">
        <v>0.084</v>
      </c>
      <c r="G60" s="2" t="s">
        <v>17</v>
      </c>
      <c r="H60" s="2" t="s">
        <v>18</v>
      </c>
      <c r="I60" s="2">
        <v>45</v>
      </c>
      <c r="J60" s="10" t="str">
        <f t="shared" si="0"/>
        <v>是</v>
      </c>
      <c r="K60" s="2"/>
      <c r="L60" s="2" t="s">
        <v>20</v>
      </c>
      <c r="M60" s="3"/>
    </row>
    <row r="61" spans="1:13" ht="12.75">
      <c r="A61" s="2" t="s">
        <v>79</v>
      </c>
      <c r="B61" s="2" t="s">
        <v>14</v>
      </c>
      <c r="C61" s="2" t="s">
        <v>15</v>
      </c>
      <c r="D61" s="2" t="s">
        <v>16</v>
      </c>
      <c r="E61" s="14">
        <v>43829</v>
      </c>
      <c r="F61" s="7">
        <v>19</v>
      </c>
      <c r="G61" s="2" t="s">
        <v>17</v>
      </c>
      <c r="H61" s="2" t="s">
        <v>18</v>
      </c>
      <c r="I61" s="2">
        <v>500</v>
      </c>
      <c r="J61" s="10" t="str">
        <f t="shared" si="0"/>
        <v>是</v>
      </c>
      <c r="K61" s="2" t="s">
        <v>19</v>
      </c>
      <c r="L61" s="2" t="s">
        <v>20</v>
      </c>
      <c r="M61" s="3"/>
    </row>
    <row r="62" spans="1:13" ht="12.75">
      <c r="A62" s="2" t="s">
        <v>80</v>
      </c>
      <c r="B62" s="2" t="s">
        <v>14</v>
      </c>
      <c r="C62" s="2" t="s">
        <v>15</v>
      </c>
      <c r="D62" s="2" t="s">
        <v>22</v>
      </c>
      <c r="E62" s="15"/>
      <c r="F62" s="7">
        <v>0.052</v>
      </c>
      <c r="G62" s="2" t="s">
        <v>17</v>
      </c>
      <c r="H62" s="2" t="s">
        <v>18</v>
      </c>
      <c r="I62" s="2">
        <v>45</v>
      </c>
      <c r="J62" s="10" t="str">
        <f t="shared" si="0"/>
        <v>是</v>
      </c>
      <c r="K62" s="2" t="s">
        <v>19</v>
      </c>
      <c r="L62" s="2" t="s">
        <v>20</v>
      </c>
      <c r="M62" s="3"/>
    </row>
    <row r="63" spans="1:13" ht="12">
      <c r="A63" s="11">
        <v>61</v>
      </c>
      <c r="B63" s="2" t="s">
        <v>14</v>
      </c>
      <c r="C63" s="2" t="s">
        <v>15</v>
      </c>
      <c r="D63" s="2" t="s">
        <v>16</v>
      </c>
      <c r="E63" s="14">
        <v>43830</v>
      </c>
      <c r="F63" s="7">
        <v>28</v>
      </c>
      <c r="G63" s="2" t="s">
        <v>17</v>
      </c>
      <c r="H63" s="2" t="s">
        <v>18</v>
      </c>
      <c r="I63" s="2">
        <v>500</v>
      </c>
      <c r="J63" s="10" t="str">
        <f>IF(ISBLANK(F63),"",IF(F63&gt;=I63,"否","是"))</f>
        <v>是</v>
      </c>
      <c r="K63" s="2" t="s">
        <v>19</v>
      </c>
      <c r="L63" s="2" t="s">
        <v>20</v>
      </c>
      <c r="M63" s="2" t="s">
        <v>19</v>
      </c>
    </row>
    <row r="64" spans="1:13" ht="12.75">
      <c r="A64" s="11">
        <v>62</v>
      </c>
      <c r="B64" s="2" t="s">
        <v>14</v>
      </c>
      <c r="C64" s="2" t="s">
        <v>15</v>
      </c>
      <c r="D64" s="2" t="s">
        <v>22</v>
      </c>
      <c r="E64" s="15"/>
      <c r="F64" s="7">
        <v>0.068</v>
      </c>
      <c r="G64" s="2" t="s">
        <v>17</v>
      </c>
      <c r="H64" s="2" t="s">
        <v>18</v>
      </c>
      <c r="I64" s="2">
        <v>45</v>
      </c>
      <c r="J64" s="10" t="str">
        <f>IF(ISBLANK(F64),"",IF(F64&gt;=I64,"否","是"))</f>
        <v>是</v>
      </c>
      <c r="K64" s="2" t="s">
        <v>19</v>
      </c>
      <c r="L64" s="2" t="s">
        <v>20</v>
      </c>
      <c r="M64" s="2" t="s">
        <v>19</v>
      </c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>
      <c r="M929" t="s">
        <v>81</v>
      </c>
    </row>
    <row r="930" ht="12">
      <c r="M930" t="s">
        <v>81</v>
      </c>
    </row>
    <row r="931" ht="12"/>
    <row r="932" ht="12"/>
    <row r="933" ht="12"/>
    <row r="934" ht="12"/>
    <row r="935" ht="12"/>
    <row r="936" ht="12">
      <c r="M936" t="s">
        <v>82</v>
      </c>
    </row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>
      <c r="M958" t="s">
        <v>83</v>
      </c>
    </row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</sheetData>
  <sheetProtection/>
  <mergeCells count="32">
    <mergeCell ref="E63:E64"/>
    <mergeCell ref="E61:E6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1 J13:J58">
    <cfRule type="cellIs" priority="5" dxfId="0" operator="equal" stopIfTrue="1">
      <formula>"否"</formula>
    </cfRule>
  </conditionalFormatting>
  <conditionalFormatting sqref="J3:J10">
    <cfRule type="cellIs" priority="4" dxfId="0" operator="equal" stopIfTrue="1">
      <formula>"否"</formula>
    </cfRule>
  </conditionalFormatting>
  <conditionalFormatting sqref="J12">
    <cfRule type="cellIs" priority="3" dxfId="0" operator="equal" stopIfTrue="1">
      <formula>"否"</formula>
    </cfRule>
  </conditionalFormatting>
  <conditionalFormatting sqref="J59:J62">
    <cfRule type="cellIs" priority="2" dxfId="0" operator="equal" stopIfTrue="1">
      <formula>"否"</formula>
    </cfRule>
  </conditionalFormatting>
  <conditionalFormatting sqref="J63:J64">
    <cfRule type="cellIs" priority="1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6"/>
  <sheetViews>
    <sheetView showGridLines="0" zoomScale="91" zoomScaleNormal="91" zoomScalePageLayoutView="0" workbookViewId="0" topLeftCell="A41">
      <selection activeCell="H51" sqref="H51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18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43497</v>
      </c>
      <c r="F3" s="4">
        <v>40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 t="s">
        <v>19</v>
      </c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0.125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4.25">
      <c r="A5" s="2" t="s">
        <v>24</v>
      </c>
      <c r="B5" s="2" t="s">
        <v>14</v>
      </c>
      <c r="C5" s="2" t="s">
        <v>15</v>
      </c>
      <c r="D5" s="13" t="s">
        <v>88</v>
      </c>
      <c r="E5" s="14">
        <v>43498</v>
      </c>
      <c r="F5" s="4">
        <v>24</v>
      </c>
      <c r="G5" s="2" t="s">
        <v>17</v>
      </c>
      <c r="H5" s="2" t="s">
        <v>18</v>
      </c>
      <c r="I5" s="2">
        <v>500</v>
      </c>
      <c r="J5" s="5" t="str">
        <f aca="true" t="shared" si="0" ref="J5:J58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0.139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43499</v>
      </c>
      <c r="F7" s="4">
        <v>24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0.111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43500</v>
      </c>
      <c r="F9" s="4">
        <v>26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0.101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43501</v>
      </c>
      <c r="F11" s="4">
        <v>24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0.115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43502</v>
      </c>
      <c r="F13" s="4">
        <v>36</v>
      </c>
      <c r="G13" s="2" t="s">
        <v>87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0.136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43503</v>
      </c>
      <c r="F15" s="4">
        <v>29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0.091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43504</v>
      </c>
      <c r="F17" s="4">
        <v>34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0.59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43505</v>
      </c>
      <c r="F19" s="7">
        <v>30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0.057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43506</v>
      </c>
      <c r="F21" s="7">
        <v>36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0.059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43507</v>
      </c>
      <c r="F23" s="7">
        <v>30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0.059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43508</v>
      </c>
      <c r="F25" s="7">
        <v>33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0.05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43509</v>
      </c>
      <c r="F27" s="7">
        <v>44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0.38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43510</v>
      </c>
      <c r="F29" s="7">
        <v>34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0.058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43511</v>
      </c>
      <c r="F31" s="7">
        <v>34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0.15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43512</v>
      </c>
      <c r="F33" s="7">
        <v>46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0.071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43513</v>
      </c>
      <c r="F35" s="7">
        <v>36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0.046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43514</v>
      </c>
      <c r="F37" s="7">
        <v>31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0.311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43515</v>
      </c>
      <c r="F39" s="7">
        <v>32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0.096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43516</v>
      </c>
      <c r="F41" s="7">
        <v>46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0.059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43517</v>
      </c>
      <c r="F43" s="7">
        <v>33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0.218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43518</v>
      </c>
      <c r="F45" s="7">
        <v>43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0.155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43519</v>
      </c>
      <c r="F47" s="7">
        <v>59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2.4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43520</v>
      </c>
      <c r="F49" s="7">
        <v>51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1.81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43521</v>
      </c>
      <c r="F51" s="7">
        <v>41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0.037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43522</v>
      </c>
      <c r="F53" s="7">
        <v>34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0.169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43523</v>
      </c>
      <c r="F55" s="7">
        <v>22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0.058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43524</v>
      </c>
      <c r="F57" s="7">
        <v>46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0.083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6:13" ht="12">
      <c r="F59" s="8"/>
    </row>
    <row r="60" spans="6:13" ht="12">
      <c r="F60" s="8"/>
    </row>
    <row r="61" spans="6:13" ht="12">
      <c r="F61" s="8"/>
    </row>
    <row r="62" spans="6:13" ht="12">
      <c r="F62" s="8"/>
    </row>
    <row r="63" spans="6:13" ht="12">
      <c r="F63" s="8"/>
    </row>
    <row r="64" spans="6:13" ht="12">
      <c r="F64" s="8"/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spans="6:13" ht="12">
      <c r="F121" s="8"/>
    </row>
    <row r="122" spans="6:13" ht="12">
      <c r="F122" s="8"/>
    </row>
    <row r="123" spans="6:13" ht="12">
      <c r="F123" s="8"/>
    </row>
    <row r="124" spans="6:13" ht="12">
      <c r="F124" s="8"/>
    </row>
    <row r="125" spans="6:13" ht="12">
      <c r="F125" s="8"/>
    </row>
    <row r="126" spans="6:13" ht="12">
      <c r="F126" s="8"/>
    </row>
    <row r="127" spans="6:13" ht="12">
      <c r="F127" s="8"/>
    </row>
    <row r="128" spans="6:13" ht="12">
      <c r="F128" s="8"/>
    </row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>
      <c r="M937" t="s">
        <v>81</v>
      </c>
    </row>
    <row r="938" ht="12">
      <c r="M938" t="s">
        <v>81</v>
      </c>
    </row>
    <row r="939" ht="12"/>
    <row r="940" ht="12"/>
    <row r="941" ht="12"/>
    <row r="942" ht="12"/>
    <row r="943" ht="12"/>
    <row r="944" ht="12">
      <c r="M944" t="s">
        <v>82</v>
      </c>
    </row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>
      <c r="M966" t="s">
        <v>83</v>
      </c>
    </row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</sheetData>
  <sheetProtection/>
  <mergeCells count="29">
    <mergeCell ref="E49:E50"/>
    <mergeCell ref="E51:E52"/>
    <mergeCell ref="E53:E54"/>
    <mergeCell ref="E55:E56"/>
    <mergeCell ref="E57:E58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1 J13:J58">
    <cfRule type="cellIs" priority="5" dxfId="0" operator="equal" stopIfTrue="1">
      <formula>"否"</formula>
    </cfRule>
  </conditionalFormatting>
  <conditionalFormatting sqref="J3:J10">
    <cfRule type="cellIs" priority="4" dxfId="0" operator="equal" stopIfTrue="1">
      <formula>"否"</formula>
    </cfRule>
  </conditionalFormatting>
  <conditionalFormatting sqref="J12">
    <cfRule type="cellIs" priority="2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6"/>
  <sheetViews>
    <sheetView showGridLines="0" zoomScale="91" zoomScaleNormal="91" zoomScalePageLayoutView="0" workbookViewId="0" topLeftCell="A1">
      <selection activeCell="F61" sqref="F61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19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43525</v>
      </c>
      <c r="F3" s="4">
        <v>30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 t="s">
        <v>19</v>
      </c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0.094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4.25">
      <c r="A5" s="2" t="s">
        <v>24</v>
      </c>
      <c r="B5" s="2" t="s">
        <v>14</v>
      </c>
      <c r="C5" s="2" t="s">
        <v>15</v>
      </c>
      <c r="D5" s="13" t="s">
        <v>88</v>
      </c>
      <c r="E5" s="14">
        <v>43526</v>
      </c>
      <c r="F5" s="4">
        <v>40</v>
      </c>
      <c r="G5" s="2" t="s">
        <v>17</v>
      </c>
      <c r="H5" s="2" t="s">
        <v>18</v>
      </c>
      <c r="I5" s="2">
        <v>500</v>
      </c>
      <c r="J5" s="5" t="str">
        <f aca="true" t="shared" si="0" ref="J5:J58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1.15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43527</v>
      </c>
      <c r="F7" s="4">
        <v>30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0.458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43528</v>
      </c>
      <c r="F9" s="4">
        <v>43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0.137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43529</v>
      </c>
      <c r="F11" s="4">
        <v>58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0.288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43530</v>
      </c>
      <c r="F13" s="4">
        <v>32</v>
      </c>
      <c r="G13" s="2" t="s">
        <v>87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2.5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43531</v>
      </c>
      <c r="F15" s="4">
        <v>54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1.66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43532</v>
      </c>
      <c r="F17" s="4">
        <v>58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1.51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43533</v>
      </c>
      <c r="F19" s="7">
        <v>59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4.53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43534</v>
      </c>
      <c r="F21" s="7">
        <v>78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3.73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43535</v>
      </c>
      <c r="F23" s="7">
        <v>42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1.39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43536</v>
      </c>
      <c r="F25" s="7">
        <v>42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1.39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43537</v>
      </c>
      <c r="F27" s="7">
        <v>85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6.67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43538</v>
      </c>
      <c r="F29" s="7">
        <v>36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0.087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43539</v>
      </c>
      <c r="F31" s="7">
        <v>74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1.2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43540</v>
      </c>
      <c r="F33" s="7">
        <v>38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0.102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43541</v>
      </c>
      <c r="F35" s="7">
        <v>52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0.223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43542</v>
      </c>
      <c r="F37" s="7">
        <v>40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0.132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43543</v>
      </c>
      <c r="F39" s="7">
        <v>39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0.254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43544</v>
      </c>
      <c r="F41" s="7">
        <v>47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0.496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43545</v>
      </c>
      <c r="F43" s="7">
        <v>39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0.108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43546</v>
      </c>
      <c r="F45" s="7">
        <v>32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0.262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43547</v>
      </c>
      <c r="F47" s="7">
        <v>34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0.223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43548</v>
      </c>
      <c r="F49" s="7">
        <v>36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0.057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43549</v>
      </c>
      <c r="F51" s="7">
        <v>35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0.137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43550</v>
      </c>
      <c r="F53" s="7">
        <v>49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0.408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43551</v>
      </c>
      <c r="F55" s="7">
        <v>24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1.07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43552</v>
      </c>
      <c r="F57" s="7">
        <v>37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0.197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1:13" ht="12.75">
      <c r="A59" s="2" t="s">
        <v>77</v>
      </c>
      <c r="B59" s="2" t="s">
        <v>14</v>
      </c>
      <c r="C59" s="2" t="s">
        <v>15</v>
      </c>
      <c r="D59" s="2" t="s">
        <v>16</v>
      </c>
      <c r="E59" s="14">
        <v>43553</v>
      </c>
      <c r="F59" s="7">
        <v>44</v>
      </c>
      <c r="G59" s="2" t="s">
        <v>17</v>
      </c>
      <c r="H59" s="2" t="s">
        <v>18</v>
      </c>
      <c r="I59" s="2">
        <v>500</v>
      </c>
      <c r="J59" s="10" t="str">
        <f aca="true" t="shared" si="1" ref="J59:J64">IF(ISBLANK(F59),"",IF(F59&gt;=I59,"否","是"))</f>
        <v>是</v>
      </c>
      <c r="K59" s="2"/>
      <c r="L59" s="2" t="s">
        <v>20</v>
      </c>
      <c r="M59" s="3"/>
    </row>
    <row r="60" spans="1:13" ht="12.75">
      <c r="A60" s="2" t="s">
        <v>78</v>
      </c>
      <c r="B60" s="2" t="s">
        <v>14</v>
      </c>
      <c r="C60" s="2" t="s">
        <v>15</v>
      </c>
      <c r="D60" s="2" t="s">
        <v>22</v>
      </c>
      <c r="E60" s="15"/>
      <c r="F60" s="7">
        <v>0.655</v>
      </c>
      <c r="G60" s="2" t="s">
        <v>17</v>
      </c>
      <c r="H60" s="2" t="s">
        <v>18</v>
      </c>
      <c r="I60" s="2">
        <v>45</v>
      </c>
      <c r="J60" s="10" t="str">
        <f t="shared" si="1"/>
        <v>是</v>
      </c>
      <c r="K60" s="2"/>
      <c r="L60" s="2" t="s">
        <v>20</v>
      </c>
      <c r="M60" s="3"/>
    </row>
    <row r="61" spans="1:13" ht="12.75">
      <c r="A61" s="2" t="s">
        <v>79</v>
      </c>
      <c r="B61" s="2" t="s">
        <v>14</v>
      </c>
      <c r="C61" s="2" t="s">
        <v>15</v>
      </c>
      <c r="D61" s="2" t="s">
        <v>16</v>
      </c>
      <c r="E61" s="14">
        <v>43554</v>
      </c>
      <c r="F61" s="7">
        <v>32</v>
      </c>
      <c r="G61" s="2" t="s">
        <v>17</v>
      </c>
      <c r="H61" s="2" t="s">
        <v>18</v>
      </c>
      <c r="I61" s="2">
        <v>500</v>
      </c>
      <c r="J61" s="10" t="str">
        <f t="shared" si="1"/>
        <v>是</v>
      </c>
      <c r="K61" s="2" t="s">
        <v>19</v>
      </c>
      <c r="L61" s="2" t="s">
        <v>20</v>
      </c>
      <c r="M61" s="3"/>
    </row>
    <row r="62" spans="1:13" ht="12.75">
      <c r="A62" s="2" t="s">
        <v>80</v>
      </c>
      <c r="B62" s="2" t="s">
        <v>14</v>
      </c>
      <c r="C62" s="2" t="s">
        <v>15</v>
      </c>
      <c r="D62" s="2" t="s">
        <v>22</v>
      </c>
      <c r="E62" s="15"/>
      <c r="F62" s="7">
        <v>0.088</v>
      </c>
      <c r="G62" s="2" t="s">
        <v>17</v>
      </c>
      <c r="H62" s="2" t="s">
        <v>18</v>
      </c>
      <c r="I62" s="2">
        <v>45</v>
      </c>
      <c r="J62" s="10" t="str">
        <f t="shared" si="1"/>
        <v>是</v>
      </c>
      <c r="K62" s="2" t="s">
        <v>19</v>
      </c>
      <c r="L62" s="2" t="s">
        <v>20</v>
      </c>
      <c r="M62" s="3"/>
    </row>
    <row r="63" spans="1:13" ht="12.75">
      <c r="A63" s="2" t="s">
        <v>90</v>
      </c>
      <c r="B63" s="2" t="s">
        <v>14</v>
      </c>
      <c r="C63" s="2" t="s">
        <v>15</v>
      </c>
      <c r="D63" s="2" t="s">
        <v>16</v>
      </c>
      <c r="E63" s="14">
        <v>43555</v>
      </c>
      <c r="F63" s="7">
        <v>41</v>
      </c>
      <c r="G63" s="2" t="s">
        <v>17</v>
      </c>
      <c r="H63" s="2" t="s">
        <v>18</v>
      </c>
      <c r="I63" s="2">
        <v>500</v>
      </c>
      <c r="J63" s="10" t="str">
        <f t="shared" si="1"/>
        <v>是</v>
      </c>
      <c r="K63" s="2"/>
      <c r="L63" s="2" t="s">
        <v>20</v>
      </c>
      <c r="M63" s="3"/>
    </row>
    <row r="64" spans="1:13" ht="12.75">
      <c r="A64" s="2" t="s">
        <v>91</v>
      </c>
      <c r="B64" s="2" t="s">
        <v>14</v>
      </c>
      <c r="C64" s="2" t="s">
        <v>15</v>
      </c>
      <c r="D64" s="2" t="s">
        <v>22</v>
      </c>
      <c r="E64" s="15"/>
      <c r="F64" s="7">
        <v>0.121</v>
      </c>
      <c r="G64" s="2" t="s">
        <v>17</v>
      </c>
      <c r="H64" s="2" t="s">
        <v>18</v>
      </c>
      <c r="I64" s="2">
        <v>45</v>
      </c>
      <c r="J64" s="10" t="str">
        <f t="shared" si="1"/>
        <v>是</v>
      </c>
      <c r="K64" s="2"/>
      <c r="L64" s="2" t="s">
        <v>20</v>
      </c>
      <c r="M64" s="3"/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spans="6:13" ht="12">
      <c r="F121" s="8"/>
    </row>
    <row r="122" spans="6:13" ht="12">
      <c r="F122" s="8"/>
    </row>
    <row r="123" spans="6:13" ht="12">
      <c r="F123" s="8"/>
    </row>
    <row r="124" spans="6:13" ht="12">
      <c r="F124" s="8"/>
    </row>
    <row r="125" spans="6:13" ht="12">
      <c r="F125" s="8"/>
    </row>
    <row r="126" spans="6:13" ht="12">
      <c r="F126" s="8"/>
    </row>
    <row r="127" spans="6:13" ht="12">
      <c r="F127" s="8"/>
    </row>
    <row r="128" spans="6:13" ht="12">
      <c r="F128" s="8"/>
    </row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>
      <c r="M937" t="s">
        <v>81</v>
      </c>
    </row>
    <row r="938" ht="12">
      <c r="M938" t="s">
        <v>81</v>
      </c>
    </row>
    <row r="939" ht="12"/>
    <row r="940" ht="12"/>
    <row r="941" ht="12"/>
    <row r="942" ht="12"/>
    <row r="943" ht="12"/>
    <row r="944" ht="12">
      <c r="M944" t="s">
        <v>82</v>
      </c>
    </row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>
      <c r="M966" t="s">
        <v>83</v>
      </c>
    </row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</sheetData>
  <sheetProtection/>
  <mergeCells count="32">
    <mergeCell ref="E57:E58"/>
    <mergeCell ref="E37:E38"/>
    <mergeCell ref="E39:E40"/>
    <mergeCell ref="E41:E42"/>
    <mergeCell ref="E43:E44"/>
    <mergeCell ref="E45:E46"/>
    <mergeCell ref="E33:E34"/>
    <mergeCell ref="E35:E36"/>
    <mergeCell ref="E49:E50"/>
    <mergeCell ref="E51:E52"/>
    <mergeCell ref="E53:E54"/>
    <mergeCell ref="E55:E56"/>
    <mergeCell ref="E15:E16"/>
    <mergeCell ref="E17:E18"/>
    <mergeCell ref="E19:E20"/>
    <mergeCell ref="E21:E22"/>
    <mergeCell ref="E23:E24"/>
    <mergeCell ref="E47:E48"/>
    <mergeCell ref="E25:E26"/>
    <mergeCell ref="E27:E28"/>
    <mergeCell ref="E29:E30"/>
    <mergeCell ref="E31:E32"/>
    <mergeCell ref="E59:E60"/>
    <mergeCell ref="E61:E62"/>
    <mergeCell ref="E63:E64"/>
    <mergeCell ref="A1:M1"/>
    <mergeCell ref="E3:E4"/>
    <mergeCell ref="E5:E6"/>
    <mergeCell ref="E7:E8"/>
    <mergeCell ref="E9:E10"/>
    <mergeCell ref="E11:E12"/>
    <mergeCell ref="E13:E14"/>
  </mergeCells>
  <conditionalFormatting sqref="J11 J13:J58">
    <cfRule type="cellIs" priority="4" dxfId="0" operator="equal" stopIfTrue="1">
      <formula>"否"</formula>
    </cfRule>
  </conditionalFormatting>
  <conditionalFormatting sqref="J3:J10">
    <cfRule type="cellIs" priority="3" dxfId="0" operator="equal" stopIfTrue="1">
      <formula>"否"</formula>
    </cfRule>
  </conditionalFormatting>
  <conditionalFormatting sqref="J12">
    <cfRule type="cellIs" priority="2" dxfId="0" operator="equal" stopIfTrue="1">
      <formula>"否"</formula>
    </cfRule>
  </conditionalFormatting>
  <conditionalFormatting sqref="J59:J64">
    <cfRule type="cellIs" priority="1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24"/>
  <sheetViews>
    <sheetView showGridLines="0" zoomScale="91" zoomScaleNormal="91" zoomScalePageLayoutView="0" workbookViewId="0" topLeftCell="A37">
      <selection activeCell="F63" sqref="F63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20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43556</v>
      </c>
      <c r="F3" s="4">
        <v>38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 t="s">
        <v>19</v>
      </c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0.066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4.25">
      <c r="A5" s="2" t="s">
        <v>24</v>
      </c>
      <c r="B5" s="2" t="s">
        <v>14</v>
      </c>
      <c r="C5" s="2" t="s">
        <v>15</v>
      </c>
      <c r="D5" s="13" t="s">
        <v>88</v>
      </c>
      <c r="E5" s="14">
        <v>43557</v>
      </c>
      <c r="F5" s="4">
        <v>12</v>
      </c>
      <c r="G5" s="2" t="s">
        <v>17</v>
      </c>
      <c r="H5" s="2" t="s">
        <v>18</v>
      </c>
      <c r="I5" s="2">
        <v>500</v>
      </c>
      <c r="J5" s="5" t="str">
        <f aca="true" t="shared" si="0" ref="J5:J62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0.04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43558</v>
      </c>
      <c r="F7" s="4">
        <v>23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0.048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43559</v>
      </c>
      <c r="F9" s="4">
        <v>35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0.075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43560</v>
      </c>
      <c r="F11" s="4">
        <v>22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0.041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43561</v>
      </c>
      <c r="F13" s="4">
        <v>36</v>
      </c>
      <c r="G13" s="2" t="s">
        <v>87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1.86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43562</v>
      </c>
      <c r="F15" s="4">
        <v>32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0.636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43563</v>
      </c>
      <c r="F17" s="4">
        <v>18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0.05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43564</v>
      </c>
      <c r="F19" s="7">
        <v>42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0.068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43565</v>
      </c>
      <c r="F21" s="7">
        <v>30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0.048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43566</v>
      </c>
      <c r="F23" s="7">
        <v>25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0.038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43567</v>
      </c>
      <c r="F25" s="7">
        <v>26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0.04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43568</v>
      </c>
      <c r="F27" s="7">
        <v>26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0.04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43569</v>
      </c>
      <c r="F29" s="7">
        <v>33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0.052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43570</v>
      </c>
      <c r="F31" s="7">
        <v>52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0.214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43571</v>
      </c>
      <c r="F33" s="7">
        <v>40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0.05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43572</v>
      </c>
      <c r="F35" s="7">
        <v>35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0.058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43573</v>
      </c>
      <c r="F37" s="7">
        <v>44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0.552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43574</v>
      </c>
      <c r="F39" s="7">
        <v>38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0.082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43575</v>
      </c>
      <c r="F41" s="7">
        <v>33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0.18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43576</v>
      </c>
      <c r="F43" s="7">
        <v>36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0.472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43577</v>
      </c>
      <c r="F45" s="7">
        <v>48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0.124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43578</v>
      </c>
      <c r="F47" s="7">
        <v>36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0.169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43579</v>
      </c>
      <c r="F49" s="7">
        <v>43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0.121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43580</v>
      </c>
      <c r="F51" s="7">
        <v>33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0.184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43581</v>
      </c>
      <c r="F53" s="7">
        <v>26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0.102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43582</v>
      </c>
      <c r="F55" s="7">
        <v>24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0.168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43583</v>
      </c>
      <c r="F57" s="7">
        <v>24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0.164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1:13" ht="12.75">
      <c r="A59" s="2" t="s">
        <v>77</v>
      </c>
      <c r="B59" s="2" t="s">
        <v>14</v>
      </c>
      <c r="C59" s="2" t="s">
        <v>15</v>
      </c>
      <c r="D59" s="2" t="s">
        <v>16</v>
      </c>
      <c r="E59" s="14">
        <v>43584</v>
      </c>
      <c r="F59" s="7">
        <v>30</v>
      </c>
      <c r="G59" s="2" t="s">
        <v>17</v>
      </c>
      <c r="H59" s="2" t="s">
        <v>18</v>
      </c>
      <c r="I59" s="2">
        <v>500</v>
      </c>
      <c r="J59" s="10" t="str">
        <f t="shared" si="0"/>
        <v>是</v>
      </c>
      <c r="K59" s="2"/>
      <c r="L59" s="2" t="s">
        <v>20</v>
      </c>
      <c r="M59" s="3"/>
    </row>
    <row r="60" spans="1:13" ht="12.75">
      <c r="A60" s="2" t="s">
        <v>78</v>
      </c>
      <c r="B60" s="2" t="s">
        <v>14</v>
      </c>
      <c r="C60" s="2" t="s">
        <v>15</v>
      </c>
      <c r="D60" s="2" t="s">
        <v>22</v>
      </c>
      <c r="E60" s="15"/>
      <c r="F60" s="7">
        <v>0.132</v>
      </c>
      <c r="G60" s="2" t="s">
        <v>17</v>
      </c>
      <c r="H60" s="2" t="s">
        <v>18</v>
      </c>
      <c r="I60" s="2">
        <v>45</v>
      </c>
      <c r="J60" s="10" t="str">
        <f t="shared" si="0"/>
        <v>是</v>
      </c>
      <c r="K60" s="2"/>
      <c r="L60" s="2" t="s">
        <v>20</v>
      </c>
      <c r="M60" s="3"/>
    </row>
    <row r="61" spans="1:13" ht="12.75">
      <c r="A61" s="2" t="s">
        <v>79</v>
      </c>
      <c r="B61" s="2" t="s">
        <v>14</v>
      </c>
      <c r="C61" s="2" t="s">
        <v>15</v>
      </c>
      <c r="D61" s="2" t="s">
        <v>16</v>
      </c>
      <c r="E61" s="14">
        <v>43585</v>
      </c>
      <c r="F61" s="7">
        <v>28</v>
      </c>
      <c r="G61" s="2" t="s">
        <v>17</v>
      </c>
      <c r="H61" s="2" t="s">
        <v>18</v>
      </c>
      <c r="I61" s="2">
        <v>500</v>
      </c>
      <c r="J61" s="10" t="str">
        <f t="shared" si="0"/>
        <v>是</v>
      </c>
      <c r="K61" s="2" t="s">
        <v>19</v>
      </c>
      <c r="L61" s="2" t="s">
        <v>20</v>
      </c>
      <c r="M61" s="3"/>
    </row>
    <row r="62" spans="1:13" ht="12.75">
      <c r="A62" s="2" t="s">
        <v>80</v>
      </c>
      <c r="B62" s="2" t="s">
        <v>14</v>
      </c>
      <c r="C62" s="2" t="s">
        <v>15</v>
      </c>
      <c r="D62" s="2" t="s">
        <v>22</v>
      </c>
      <c r="E62" s="15"/>
      <c r="F62" s="7">
        <v>0.108</v>
      </c>
      <c r="G62" s="2" t="s">
        <v>17</v>
      </c>
      <c r="H62" s="2" t="s">
        <v>18</v>
      </c>
      <c r="I62" s="2">
        <v>45</v>
      </c>
      <c r="J62" s="10" t="str">
        <f t="shared" si="0"/>
        <v>是</v>
      </c>
      <c r="K62" s="2" t="s">
        <v>19</v>
      </c>
      <c r="L62" s="2" t="s">
        <v>20</v>
      </c>
      <c r="M62" s="3"/>
    </row>
    <row r="63" spans="6:13" ht="12">
      <c r="F63" s="8"/>
    </row>
    <row r="64" spans="6:13" ht="12">
      <c r="F64" s="8"/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spans="6:13" ht="12">
      <c r="F121" s="8"/>
    </row>
    <row r="122" spans="6:13" ht="12">
      <c r="F122" s="8"/>
    </row>
    <row r="123" spans="6:13" ht="12">
      <c r="F123" s="8"/>
    </row>
    <row r="124" spans="6:13" ht="12">
      <c r="F124" s="8"/>
    </row>
    <row r="125" spans="6:13" ht="12">
      <c r="F125" s="8"/>
    </row>
    <row r="126" spans="6:13" ht="12">
      <c r="F126" s="8"/>
    </row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>
      <c r="M935" t="s">
        <v>81</v>
      </c>
    </row>
    <row r="936" ht="12">
      <c r="M936" t="s">
        <v>81</v>
      </c>
    </row>
    <row r="937" ht="12"/>
    <row r="938" ht="12"/>
    <row r="939" ht="12"/>
    <row r="940" ht="12"/>
    <row r="941" ht="12"/>
    <row r="942" ht="12">
      <c r="M942" t="s">
        <v>82</v>
      </c>
    </row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>
      <c r="M964" t="s">
        <v>83</v>
      </c>
    </row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</sheetData>
  <sheetProtection/>
  <mergeCells count="31">
    <mergeCell ref="A1:M1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61:E62"/>
    <mergeCell ref="E49:E50"/>
    <mergeCell ref="E51:E52"/>
    <mergeCell ref="E53:E54"/>
    <mergeCell ref="E55:E56"/>
    <mergeCell ref="E57:E58"/>
    <mergeCell ref="E59:E60"/>
  </mergeCells>
  <conditionalFormatting sqref="J11 J13:J58">
    <cfRule type="cellIs" priority="4" dxfId="0" operator="equal" stopIfTrue="1">
      <formula>"否"</formula>
    </cfRule>
  </conditionalFormatting>
  <conditionalFormatting sqref="J3:J10">
    <cfRule type="cellIs" priority="3" dxfId="0" operator="equal" stopIfTrue="1">
      <formula>"否"</formula>
    </cfRule>
  </conditionalFormatting>
  <conditionalFormatting sqref="J12">
    <cfRule type="cellIs" priority="2" dxfId="0" operator="equal" stopIfTrue="1">
      <formula>"否"</formula>
    </cfRule>
  </conditionalFormatting>
  <conditionalFormatting sqref="J59:J62">
    <cfRule type="cellIs" priority="1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24"/>
  <sheetViews>
    <sheetView showGridLines="0" zoomScale="91" zoomScaleNormal="91" zoomScalePageLayoutView="0" workbookViewId="0" topLeftCell="A1">
      <selection activeCell="F65" sqref="F65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21" t="s">
        <v>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43586</v>
      </c>
      <c r="F3" s="4">
        <v>72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 t="s">
        <v>19</v>
      </c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0.069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4.25">
      <c r="A5" s="2" t="s">
        <v>24</v>
      </c>
      <c r="B5" s="2" t="s">
        <v>14</v>
      </c>
      <c r="C5" s="2" t="s">
        <v>15</v>
      </c>
      <c r="D5" s="13" t="s">
        <v>88</v>
      </c>
      <c r="E5" s="14">
        <v>43587</v>
      </c>
      <c r="F5" s="4">
        <v>22</v>
      </c>
      <c r="G5" s="2" t="s">
        <v>17</v>
      </c>
      <c r="H5" s="2" t="s">
        <v>18</v>
      </c>
      <c r="I5" s="2">
        <v>500</v>
      </c>
      <c r="J5" s="5" t="str">
        <f aca="true" t="shared" si="0" ref="J5:J62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0.04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43588</v>
      </c>
      <c r="F7" s="4">
        <v>28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0.076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43589</v>
      </c>
      <c r="F9" s="4">
        <v>32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0.065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43590</v>
      </c>
      <c r="F11" s="4">
        <v>25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0.068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43591</v>
      </c>
      <c r="F13" s="4">
        <v>41</v>
      </c>
      <c r="G13" s="2" t="s">
        <v>87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0.078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43592</v>
      </c>
      <c r="F15" s="4">
        <v>28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0.086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43593</v>
      </c>
      <c r="F17" s="4">
        <v>31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1.55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43594</v>
      </c>
      <c r="F19" s="7">
        <v>60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8.35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43595</v>
      </c>
      <c r="F21" s="7">
        <v>30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0.058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43596</v>
      </c>
      <c r="F23" s="7">
        <v>23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0.057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43597</v>
      </c>
      <c r="F25" s="7">
        <v>29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0.062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43598</v>
      </c>
      <c r="F27" s="7">
        <v>30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0.05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43599</v>
      </c>
      <c r="F29" s="7">
        <v>48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0.036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43600</v>
      </c>
      <c r="F31" s="7">
        <v>31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0.064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43601</v>
      </c>
      <c r="F33" s="7">
        <v>42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0.032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43602</v>
      </c>
      <c r="F35" s="7">
        <v>55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0.064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43603</v>
      </c>
      <c r="F37" s="7">
        <v>26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0.058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43604</v>
      </c>
      <c r="F39" s="7">
        <v>27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0.154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43605</v>
      </c>
      <c r="F41" s="7">
        <v>31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0.04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43606</v>
      </c>
      <c r="F43" s="7">
        <v>26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0.033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43607</v>
      </c>
      <c r="F45" s="7">
        <v>28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0.082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43608</v>
      </c>
      <c r="F47" s="7">
        <v>43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0.142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43609</v>
      </c>
      <c r="F49" s="7">
        <v>29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0.07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43610</v>
      </c>
      <c r="F51" s="7">
        <v>48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0.06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43611</v>
      </c>
      <c r="F53" s="7">
        <v>47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1.1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43612</v>
      </c>
      <c r="F55" s="7">
        <v>28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0.072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43613</v>
      </c>
      <c r="F57" s="7">
        <v>35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0.038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1:13" ht="12.75">
      <c r="A59" s="2" t="s">
        <v>77</v>
      </c>
      <c r="B59" s="2" t="s">
        <v>14</v>
      </c>
      <c r="C59" s="2" t="s">
        <v>15</v>
      </c>
      <c r="D59" s="2" t="s">
        <v>16</v>
      </c>
      <c r="E59" s="14">
        <v>43614</v>
      </c>
      <c r="F59" s="7">
        <v>45</v>
      </c>
      <c r="G59" s="2" t="s">
        <v>17</v>
      </c>
      <c r="H59" s="2" t="s">
        <v>18</v>
      </c>
      <c r="I59" s="2">
        <v>500</v>
      </c>
      <c r="J59" s="10" t="str">
        <f t="shared" si="0"/>
        <v>是</v>
      </c>
      <c r="K59" s="2"/>
      <c r="L59" s="2" t="s">
        <v>20</v>
      </c>
      <c r="M59" s="3"/>
    </row>
    <row r="60" spans="1:13" ht="12.75">
      <c r="A60" s="2" t="s">
        <v>78</v>
      </c>
      <c r="B60" s="2" t="s">
        <v>14</v>
      </c>
      <c r="C60" s="2" t="s">
        <v>15</v>
      </c>
      <c r="D60" s="2" t="s">
        <v>22</v>
      </c>
      <c r="E60" s="15"/>
      <c r="F60" s="7">
        <v>0.048</v>
      </c>
      <c r="G60" s="2" t="s">
        <v>17</v>
      </c>
      <c r="H60" s="2" t="s">
        <v>18</v>
      </c>
      <c r="I60" s="2">
        <v>45</v>
      </c>
      <c r="J60" s="10" t="str">
        <f t="shared" si="0"/>
        <v>是</v>
      </c>
      <c r="K60" s="2"/>
      <c r="L60" s="2" t="s">
        <v>20</v>
      </c>
      <c r="M60" s="3"/>
    </row>
    <row r="61" spans="1:13" ht="12.75">
      <c r="A61" s="2" t="s">
        <v>79</v>
      </c>
      <c r="B61" s="2" t="s">
        <v>14</v>
      </c>
      <c r="C61" s="2" t="s">
        <v>15</v>
      </c>
      <c r="D61" s="2" t="s">
        <v>16</v>
      </c>
      <c r="E61" s="14">
        <v>43615</v>
      </c>
      <c r="F61" s="7">
        <v>21</v>
      </c>
      <c r="G61" s="2" t="s">
        <v>17</v>
      </c>
      <c r="H61" s="2" t="s">
        <v>18</v>
      </c>
      <c r="I61" s="2">
        <v>500</v>
      </c>
      <c r="J61" s="10" t="str">
        <f t="shared" si="0"/>
        <v>是</v>
      </c>
      <c r="K61" s="2" t="s">
        <v>19</v>
      </c>
      <c r="L61" s="2" t="s">
        <v>20</v>
      </c>
      <c r="M61" s="3"/>
    </row>
    <row r="62" spans="1:13" ht="12.75">
      <c r="A62" s="2" t="s">
        <v>80</v>
      </c>
      <c r="B62" s="2" t="s">
        <v>14</v>
      </c>
      <c r="C62" s="2" t="s">
        <v>15</v>
      </c>
      <c r="D62" s="2" t="s">
        <v>22</v>
      </c>
      <c r="E62" s="15"/>
      <c r="F62" s="7">
        <v>0.04</v>
      </c>
      <c r="G62" s="2" t="s">
        <v>17</v>
      </c>
      <c r="H62" s="2" t="s">
        <v>18</v>
      </c>
      <c r="I62" s="2">
        <v>45</v>
      </c>
      <c r="J62" s="10" t="str">
        <f t="shared" si="0"/>
        <v>是</v>
      </c>
      <c r="K62" s="2" t="s">
        <v>19</v>
      </c>
      <c r="L62" s="2" t="s">
        <v>20</v>
      </c>
      <c r="M62" s="3"/>
    </row>
    <row r="63" spans="1:13" ht="12.75">
      <c r="A63" s="2" t="s">
        <v>90</v>
      </c>
      <c r="B63" s="2" t="s">
        <v>14</v>
      </c>
      <c r="C63" s="2" t="s">
        <v>15</v>
      </c>
      <c r="D63" s="2" t="s">
        <v>16</v>
      </c>
      <c r="E63" s="14">
        <v>43616</v>
      </c>
      <c r="F63" s="7">
        <v>49</v>
      </c>
      <c r="G63" s="2" t="s">
        <v>17</v>
      </c>
      <c r="H63" s="2" t="s">
        <v>18</v>
      </c>
      <c r="I63" s="2">
        <v>500</v>
      </c>
      <c r="J63" s="10" t="str">
        <f>IF(ISBLANK(F63),"",IF(F63&gt;=I63,"否","是"))</f>
        <v>是</v>
      </c>
      <c r="K63" s="2" t="s">
        <v>19</v>
      </c>
      <c r="L63" s="2" t="s">
        <v>20</v>
      </c>
      <c r="M63" s="3"/>
    </row>
    <row r="64" spans="1:13" ht="12.75">
      <c r="A64" s="2" t="s">
        <v>91</v>
      </c>
      <c r="B64" s="2" t="s">
        <v>14</v>
      </c>
      <c r="C64" s="2" t="s">
        <v>15</v>
      </c>
      <c r="D64" s="2" t="s">
        <v>22</v>
      </c>
      <c r="E64" s="15"/>
      <c r="F64" s="7">
        <v>0.074</v>
      </c>
      <c r="G64" s="2" t="s">
        <v>17</v>
      </c>
      <c r="H64" s="2" t="s">
        <v>18</v>
      </c>
      <c r="I64" s="2">
        <v>45</v>
      </c>
      <c r="J64" s="10" t="str">
        <f>IF(ISBLANK(F64),"",IF(F64&gt;=I64,"否","是"))</f>
        <v>是</v>
      </c>
      <c r="K64" s="2" t="s">
        <v>19</v>
      </c>
      <c r="L64" s="2" t="s">
        <v>20</v>
      </c>
      <c r="M64" s="3"/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spans="6:13" ht="12">
      <c r="F121" s="8"/>
    </row>
    <row r="122" spans="6:13" ht="12">
      <c r="F122" s="8"/>
    </row>
    <row r="123" spans="6:13" ht="12">
      <c r="F123" s="8"/>
    </row>
    <row r="124" spans="6:13" ht="12">
      <c r="F124" s="8"/>
    </row>
    <row r="125" spans="6:13" ht="12">
      <c r="F125" s="8"/>
    </row>
    <row r="126" spans="6:13" ht="12">
      <c r="F126" s="8"/>
    </row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>
      <c r="M935" t="s">
        <v>81</v>
      </c>
    </row>
    <row r="936" ht="12">
      <c r="M936" t="s">
        <v>81</v>
      </c>
    </row>
    <row r="937" ht="12"/>
    <row r="938" ht="12"/>
    <row r="939" ht="12"/>
    <row r="940" ht="12"/>
    <row r="941" ht="12"/>
    <row r="942" ht="12">
      <c r="M942" t="s">
        <v>82</v>
      </c>
    </row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>
      <c r="M964" t="s">
        <v>83</v>
      </c>
    </row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</sheetData>
  <sheetProtection/>
  <mergeCells count="32">
    <mergeCell ref="A1:M1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61:E62"/>
    <mergeCell ref="E63:E64"/>
    <mergeCell ref="E49:E50"/>
    <mergeCell ref="E51:E52"/>
    <mergeCell ref="E53:E54"/>
    <mergeCell ref="E55:E56"/>
    <mergeCell ref="E57:E58"/>
    <mergeCell ref="E59:E60"/>
  </mergeCells>
  <conditionalFormatting sqref="J11 J13:J58">
    <cfRule type="cellIs" priority="6" dxfId="0" operator="equal" stopIfTrue="1">
      <formula>"否"</formula>
    </cfRule>
  </conditionalFormatting>
  <conditionalFormatting sqref="J3:J10">
    <cfRule type="cellIs" priority="5" dxfId="0" operator="equal" stopIfTrue="1">
      <formula>"否"</formula>
    </cfRule>
  </conditionalFormatting>
  <conditionalFormatting sqref="J12">
    <cfRule type="cellIs" priority="4" dxfId="0" operator="equal" stopIfTrue="1">
      <formula>"否"</formula>
    </cfRule>
  </conditionalFormatting>
  <conditionalFormatting sqref="J59:J64">
    <cfRule type="cellIs" priority="3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2"/>
  <sheetViews>
    <sheetView showGridLines="0" zoomScale="91" zoomScaleNormal="91" zoomScalePageLayoutView="0" workbookViewId="0" topLeftCell="A34">
      <selection activeCell="F63" sqref="F63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21" t="s">
        <v>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43617</v>
      </c>
      <c r="F3" s="4">
        <v>40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 t="s">
        <v>19</v>
      </c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0.24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4.25">
      <c r="A5" s="2" t="s">
        <v>24</v>
      </c>
      <c r="B5" s="2" t="s">
        <v>14</v>
      </c>
      <c r="C5" s="2" t="s">
        <v>15</v>
      </c>
      <c r="D5" s="13" t="s">
        <v>88</v>
      </c>
      <c r="E5" s="14">
        <v>43618</v>
      </c>
      <c r="F5" s="4">
        <v>38</v>
      </c>
      <c r="G5" s="2" t="s">
        <v>17</v>
      </c>
      <c r="H5" s="2" t="s">
        <v>18</v>
      </c>
      <c r="I5" s="2">
        <v>500</v>
      </c>
      <c r="J5" s="5" t="str">
        <f aca="true" t="shared" si="0" ref="J5:J62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0.083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43619</v>
      </c>
      <c r="F7" s="4">
        <v>22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0.046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43620</v>
      </c>
      <c r="F9" s="4">
        <v>23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0.278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43621</v>
      </c>
      <c r="F11" s="4">
        <v>23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0.106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43622</v>
      </c>
      <c r="F13" s="4">
        <v>36</v>
      </c>
      <c r="G13" s="2" t="s">
        <v>87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0.036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43623</v>
      </c>
      <c r="F15" s="4">
        <v>36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0.111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43624</v>
      </c>
      <c r="F17" s="4">
        <v>37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0.04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43625</v>
      </c>
      <c r="F19" s="7">
        <v>29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0.068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43626</v>
      </c>
      <c r="F21" s="7">
        <v>24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0.116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43627</v>
      </c>
      <c r="F23" s="7">
        <v>44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0.046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43628</v>
      </c>
      <c r="F25" s="7">
        <v>31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0.058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43629</v>
      </c>
      <c r="F27" s="7">
        <v>32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0.21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43630</v>
      </c>
      <c r="F29" s="7">
        <v>35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0.074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43631</v>
      </c>
      <c r="F31" s="7">
        <v>32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0.14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43632</v>
      </c>
      <c r="F33" s="7">
        <v>47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0.171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43633</v>
      </c>
      <c r="F35" s="7">
        <v>33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0.1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43634</v>
      </c>
      <c r="F37" s="7">
        <v>25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0.102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43635</v>
      </c>
      <c r="F39" s="7">
        <v>40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1.1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43636</v>
      </c>
      <c r="F41" s="7">
        <v>29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0.174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43637</v>
      </c>
      <c r="F43" s="7">
        <v>24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0.138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43638</v>
      </c>
      <c r="F45" s="7">
        <v>28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0.122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43639</v>
      </c>
      <c r="F47" s="7">
        <v>28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0.194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43640</v>
      </c>
      <c r="F49" s="7">
        <v>36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0.614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43641</v>
      </c>
      <c r="F51" s="7">
        <v>30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0.176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43642</v>
      </c>
      <c r="F53" s="7">
        <v>27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0.174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43643</v>
      </c>
      <c r="F55" s="7">
        <v>28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0.054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43644</v>
      </c>
      <c r="F57" s="7">
        <v>26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0.436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1:13" ht="12.75">
      <c r="A59" s="2" t="s">
        <v>77</v>
      </c>
      <c r="B59" s="2" t="s">
        <v>14</v>
      </c>
      <c r="C59" s="2" t="s">
        <v>15</v>
      </c>
      <c r="D59" s="2" t="s">
        <v>16</v>
      </c>
      <c r="E59" s="14">
        <v>43645</v>
      </c>
      <c r="F59" s="7">
        <v>22</v>
      </c>
      <c r="G59" s="2" t="s">
        <v>17</v>
      </c>
      <c r="H59" s="2" t="s">
        <v>18</v>
      </c>
      <c r="I59" s="2">
        <v>500</v>
      </c>
      <c r="J59" s="10" t="str">
        <f t="shared" si="0"/>
        <v>是</v>
      </c>
      <c r="K59" s="2"/>
      <c r="L59" s="2" t="s">
        <v>20</v>
      </c>
      <c r="M59" s="3"/>
    </row>
    <row r="60" spans="1:13" ht="12.75">
      <c r="A60" s="2" t="s">
        <v>78</v>
      </c>
      <c r="B60" s="2" t="s">
        <v>14</v>
      </c>
      <c r="C60" s="2" t="s">
        <v>15</v>
      </c>
      <c r="D60" s="2" t="s">
        <v>22</v>
      </c>
      <c r="E60" s="15"/>
      <c r="F60" s="7">
        <v>0.088</v>
      </c>
      <c r="G60" s="2" t="s">
        <v>17</v>
      </c>
      <c r="H60" s="2" t="s">
        <v>18</v>
      </c>
      <c r="I60" s="2">
        <v>45</v>
      </c>
      <c r="J60" s="10" t="str">
        <f t="shared" si="0"/>
        <v>是</v>
      </c>
      <c r="K60" s="2"/>
      <c r="L60" s="2" t="s">
        <v>20</v>
      </c>
      <c r="M60" s="3"/>
    </row>
    <row r="61" spans="1:13" ht="12.75">
      <c r="A61" s="2" t="s">
        <v>79</v>
      </c>
      <c r="B61" s="2" t="s">
        <v>14</v>
      </c>
      <c r="C61" s="2" t="s">
        <v>15</v>
      </c>
      <c r="D61" s="2" t="s">
        <v>16</v>
      </c>
      <c r="E61" s="14">
        <v>43646</v>
      </c>
      <c r="F61" s="7">
        <v>38</v>
      </c>
      <c r="G61" s="2" t="s">
        <v>17</v>
      </c>
      <c r="H61" s="2" t="s">
        <v>18</v>
      </c>
      <c r="I61" s="2">
        <v>500</v>
      </c>
      <c r="J61" s="10" t="str">
        <f t="shared" si="0"/>
        <v>是</v>
      </c>
      <c r="K61" s="2" t="s">
        <v>19</v>
      </c>
      <c r="L61" s="2" t="s">
        <v>20</v>
      </c>
      <c r="M61" s="3"/>
    </row>
    <row r="62" spans="1:13" ht="12.75">
      <c r="A62" s="2" t="s">
        <v>80</v>
      </c>
      <c r="B62" s="2" t="s">
        <v>14</v>
      </c>
      <c r="C62" s="2" t="s">
        <v>15</v>
      </c>
      <c r="D62" s="2" t="s">
        <v>22</v>
      </c>
      <c r="E62" s="15"/>
      <c r="F62" s="7">
        <v>0.828</v>
      </c>
      <c r="G62" s="2" t="s">
        <v>17</v>
      </c>
      <c r="H62" s="2" t="s">
        <v>18</v>
      </c>
      <c r="I62" s="2">
        <v>45</v>
      </c>
      <c r="J62" s="10" t="str">
        <f t="shared" si="0"/>
        <v>是</v>
      </c>
      <c r="K62" s="2" t="s">
        <v>19</v>
      </c>
      <c r="L62" s="2" t="s">
        <v>20</v>
      </c>
      <c r="M62" s="3"/>
    </row>
    <row r="63" spans="6:13" ht="12">
      <c r="F63" s="8"/>
    </row>
    <row r="64" spans="6:13" ht="12">
      <c r="F64" s="8"/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spans="6:13" ht="12">
      <c r="F121" s="8"/>
    </row>
    <row r="122" spans="6:13" ht="12">
      <c r="F122" s="8"/>
    </row>
    <row r="123" spans="6:13" ht="12">
      <c r="F123" s="8"/>
    </row>
    <row r="124" spans="6:13" ht="12">
      <c r="F124" s="8"/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>
      <c r="M933" t="s">
        <v>81</v>
      </c>
    </row>
    <row r="934" ht="12">
      <c r="M934" t="s">
        <v>81</v>
      </c>
    </row>
    <row r="935" ht="12"/>
    <row r="936" ht="12"/>
    <row r="937" ht="12"/>
    <row r="938" ht="12"/>
    <row r="939" ht="12"/>
    <row r="940" ht="12">
      <c r="M940" t="s">
        <v>82</v>
      </c>
    </row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>
      <c r="M962" t="s">
        <v>83</v>
      </c>
    </row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</sheetData>
  <sheetProtection/>
  <mergeCells count="31">
    <mergeCell ref="E61:E6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1 J13:J58">
    <cfRule type="cellIs" priority="4" dxfId="0" operator="equal" stopIfTrue="1">
      <formula>"否"</formula>
    </cfRule>
  </conditionalFormatting>
  <conditionalFormatting sqref="J3:J10">
    <cfRule type="cellIs" priority="3" dxfId="0" operator="equal" stopIfTrue="1">
      <formula>"否"</formula>
    </cfRule>
  </conditionalFormatting>
  <conditionalFormatting sqref="J12">
    <cfRule type="cellIs" priority="2" dxfId="0" operator="equal" stopIfTrue="1">
      <formula>"否"</formula>
    </cfRule>
  </conditionalFormatting>
  <conditionalFormatting sqref="J59:J62">
    <cfRule type="cellIs" priority="1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22"/>
  <sheetViews>
    <sheetView showGridLines="0" zoomScale="91" zoomScaleNormal="91" zoomScalePageLayoutView="0" workbookViewId="0" topLeftCell="A1">
      <selection activeCell="F65" sqref="F65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21" t="s">
        <v>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43647</v>
      </c>
      <c r="F3" s="4">
        <v>30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 t="s">
        <v>19</v>
      </c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0.766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4.25">
      <c r="A5" s="2" t="s">
        <v>24</v>
      </c>
      <c r="B5" s="2" t="s">
        <v>14</v>
      </c>
      <c r="C5" s="2" t="s">
        <v>15</v>
      </c>
      <c r="D5" s="13" t="s">
        <v>88</v>
      </c>
      <c r="E5" s="14">
        <v>43648</v>
      </c>
      <c r="F5" s="4">
        <v>28</v>
      </c>
      <c r="G5" s="2" t="s">
        <v>17</v>
      </c>
      <c r="H5" s="2" t="s">
        <v>18</v>
      </c>
      <c r="I5" s="2">
        <v>500</v>
      </c>
      <c r="J5" s="5" t="str">
        <f aca="true" t="shared" si="0" ref="J5:J62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0.238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43649</v>
      </c>
      <c r="F7" s="4">
        <v>26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0.112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43650</v>
      </c>
      <c r="F9" s="4">
        <v>24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0.066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43651</v>
      </c>
      <c r="F11" s="4">
        <v>25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0.181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43652</v>
      </c>
      <c r="F13" s="4">
        <v>25</v>
      </c>
      <c r="G13" s="2" t="s">
        <v>87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0.068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43653</v>
      </c>
      <c r="F15" s="4">
        <v>21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0.058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43654</v>
      </c>
      <c r="F17" s="4">
        <v>22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0.138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43655</v>
      </c>
      <c r="F19" s="7">
        <v>22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0.164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43656</v>
      </c>
      <c r="F21" s="7">
        <v>17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0.052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43657</v>
      </c>
      <c r="F23" s="7">
        <v>24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0.282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43658</v>
      </c>
      <c r="F25" s="7">
        <v>20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0.052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43659</v>
      </c>
      <c r="F27" s="7">
        <v>18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0.046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43660</v>
      </c>
      <c r="F29" s="7">
        <v>18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0.037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43661</v>
      </c>
      <c r="F31" s="7">
        <v>29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0.046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43662</v>
      </c>
      <c r="F33" s="7">
        <v>23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0.138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43663</v>
      </c>
      <c r="F35" s="7">
        <v>33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0.194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43664</v>
      </c>
      <c r="F37" s="7">
        <v>19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0.102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43665</v>
      </c>
      <c r="F39" s="7">
        <v>23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0.186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43666</v>
      </c>
      <c r="F41" s="7">
        <v>44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0.436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43667</v>
      </c>
      <c r="F43" s="7">
        <v>21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0.046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43668</v>
      </c>
      <c r="F45" s="7">
        <v>24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0.208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43669</v>
      </c>
      <c r="F47" s="7">
        <v>21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1.01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43670</v>
      </c>
      <c r="F49" s="7">
        <v>25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1.49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43671</v>
      </c>
      <c r="F51" s="7">
        <v>25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0.468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43672</v>
      </c>
      <c r="F53" s="7">
        <v>17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0.042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43673</v>
      </c>
      <c r="F55" s="7">
        <v>18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0.066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43674</v>
      </c>
      <c r="F57" s="7">
        <v>28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0.058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1:13" ht="12.75">
      <c r="A59" s="2" t="s">
        <v>77</v>
      </c>
      <c r="B59" s="2" t="s">
        <v>14</v>
      </c>
      <c r="C59" s="2" t="s">
        <v>15</v>
      </c>
      <c r="D59" s="2" t="s">
        <v>16</v>
      </c>
      <c r="E59" s="14">
        <v>43675</v>
      </c>
      <c r="F59" s="7">
        <v>68</v>
      </c>
      <c r="G59" s="2" t="s">
        <v>17</v>
      </c>
      <c r="H59" s="2" t="s">
        <v>18</v>
      </c>
      <c r="I59" s="2">
        <v>500</v>
      </c>
      <c r="J59" s="10" t="str">
        <f t="shared" si="0"/>
        <v>是</v>
      </c>
      <c r="K59" s="2"/>
      <c r="L59" s="2" t="s">
        <v>20</v>
      </c>
      <c r="M59" s="3"/>
    </row>
    <row r="60" spans="1:13" ht="12.75">
      <c r="A60" s="2" t="s">
        <v>78</v>
      </c>
      <c r="B60" s="2" t="s">
        <v>14</v>
      </c>
      <c r="C60" s="2" t="s">
        <v>15</v>
      </c>
      <c r="D60" s="2" t="s">
        <v>22</v>
      </c>
      <c r="E60" s="15"/>
      <c r="F60" s="7">
        <v>1.22</v>
      </c>
      <c r="G60" s="2" t="s">
        <v>17</v>
      </c>
      <c r="H60" s="2" t="s">
        <v>18</v>
      </c>
      <c r="I60" s="2">
        <v>45</v>
      </c>
      <c r="J60" s="10" t="str">
        <f t="shared" si="0"/>
        <v>是</v>
      </c>
      <c r="K60" s="2"/>
      <c r="L60" s="2" t="s">
        <v>20</v>
      </c>
      <c r="M60" s="3"/>
    </row>
    <row r="61" spans="1:13" ht="12.75">
      <c r="A61" s="2" t="s">
        <v>79</v>
      </c>
      <c r="B61" s="2" t="s">
        <v>14</v>
      </c>
      <c r="C61" s="2" t="s">
        <v>15</v>
      </c>
      <c r="D61" s="2" t="s">
        <v>16</v>
      </c>
      <c r="E61" s="14">
        <v>43676</v>
      </c>
      <c r="F61" s="7">
        <v>22</v>
      </c>
      <c r="G61" s="2" t="s">
        <v>17</v>
      </c>
      <c r="H61" s="2" t="s">
        <v>18</v>
      </c>
      <c r="I61" s="2">
        <v>500</v>
      </c>
      <c r="J61" s="10" t="str">
        <f t="shared" si="0"/>
        <v>是</v>
      </c>
      <c r="K61" s="2" t="s">
        <v>19</v>
      </c>
      <c r="L61" s="2" t="s">
        <v>20</v>
      </c>
      <c r="M61" s="3"/>
    </row>
    <row r="62" spans="1:13" ht="12.75">
      <c r="A62" s="2" t="s">
        <v>80</v>
      </c>
      <c r="B62" s="2" t="s">
        <v>14</v>
      </c>
      <c r="C62" s="2" t="s">
        <v>15</v>
      </c>
      <c r="D62" s="2" t="s">
        <v>22</v>
      </c>
      <c r="E62" s="15"/>
      <c r="F62" s="7">
        <v>0.15</v>
      </c>
      <c r="G62" s="2" t="s">
        <v>17</v>
      </c>
      <c r="H62" s="2" t="s">
        <v>18</v>
      </c>
      <c r="I62" s="2">
        <v>45</v>
      </c>
      <c r="J62" s="10" t="str">
        <f t="shared" si="0"/>
        <v>是</v>
      </c>
      <c r="K62" s="2" t="s">
        <v>19</v>
      </c>
      <c r="L62" s="2" t="s">
        <v>20</v>
      </c>
      <c r="M62" s="3"/>
    </row>
    <row r="63" spans="1:13" ht="12.75">
      <c r="A63" s="2" t="s">
        <v>90</v>
      </c>
      <c r="B63" s="2" t="s">
        <v>14</v>
      </c>
      <c r="C63" s="2" t="s">
        <v>15</v>
      </c>
      <c r="D63" s="2" t="s">
        <v>16</v>
      </c>
      <c r="E63" s="14">
        <v>43677</v>
      </c>
      <c r="F63" s="7">
        <v>26</v>
      </c>
      <c r="G63" s="2" t="s">
        <v>17</v>
      </c>
      <c r="H63" s="2" t="s">
        <v>18</v>
      </c>
      <c r="I63" s="2">
        <v>500</v>
      </c>
      <c r="J63" s="10" t="str">
        <f>IF(ISBLANK(F63),"",IF(F63&gt;=I63,"否","是"))</f>
        <v>是</v>
      </c>
      <c r="K63" s="2" t="s">
        <v>19</v>
      </c>
      <c r="L63" s="2" t="s">
        <v>20</v>
      </c>
      <c r="M63" s="3"/>
    </row>
    <row r="64" spans="1:13" ht="12.75">
      <c r="A64" s="2" t="s">
        <v>91</v>
      </c>
      <c r="B64" s="2" t="s">
        <v>14</v>
      </c>
      <c r="C64" s="2" t="s">
        <v>15</v>
      </c>
      <c r="D64" s="2" t="s">
        <v>22</v>
      </c>
      <c r="E64" s="15"/>
      <c r="F64" s="7">
        <v>0.37</v>
      </c>
      <c r="G64" s="2" t="s">
        <v>17</v>
      </c>
      <c r="H64" s="2" t="s">
        <v>18</v>
      </c>
      <c r="I64" s="2">
        <v>45</v>
      </c>
      <c r="J64" s="10" t="str">
        <f>IF(ISBLANK(F64),"",IF(F64&gt;=I64,"否","是"))</f>
        <v>是</v>
      </c>
      <c r="K64" s="2" t="s">
        <v>19</v>
      </c>
      <c r="L64" s="2" t="s">
        <v>20</v>
      </c>
      <c r="M64" s="3"/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spans="6:13" ht="12">
      <c r="F121" s="8"/>
    </row>
    <row r="122" spans="6:13" ht="12">
      <c r="F122" s="8"/>
    </row>
    <row r="123" spans="6:13" ht="12">
      <c r="F123" s="8"/>
    </row>
    <row r="124" spans="6:13" ht="12">
      <c r="F124" s="8"/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>
      <c r="M933" t="s">
        <v>81</v>
      </c>
    </row>
    <row r="934" ht="12">
      <c r="M934" t="s">
        <v>81</v>
      </c>
    </row>
    <row r="935" ht="12"/>
    <row r="936" ht="12"/>
    <row r="937" ht="12"/>
    <row r="938" ht="12"/>
    <row r="939" ht="12"/>
    <row r="940" ht="12">
      <c r="M940" t="s">
        <v>82</v>
      </c>
    </row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>
      <c r="M962" t="s">
        <v>83</v>
      </c>
    </row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</sheetData>
  <sheetProtection/>
  <mergeCells count="32">
    <mergeCell ref="E61:E62"/>
    <mergeCell ref="E63:E64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1 J13:J58">
    <cfRule type="cellIs" priority="5" dxfId="0" operator="equal" stopIfTrue="1">
      <formula>"否"</formula>
    </cfRule>
  </conditionalFormatting>
  <conditionalFormatting sqref="J3:J10">
    <cfRule type="cellIs" priority="4" dxfId="0" operator="equal" stopIfTrue="1">
      <formula>"否"</formula>
    </cfRule>
  </conditionalFormatting>
  <conditionalFormatting sqref="J12">
    <cfRule type="cellIs" priority="3" dxfId="0" operator="equal" stopIfTrue="1">
      <formula>"否"</formula>
    </cfRule>
  </conditionalFormatting>
  <conditionalFormatting sqref="J59:J62">
    <cfRule type="cellIs" priority="2" dxfId="0" operator="equal" stopIfTrue="1">
      <formula>"否"</formula>
    </cfRule>
  </conditionalFormatting>
  <conditionalFormatting sqref="J63:J64">
    <cfRule type="cellIs" priority="1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22"/>
  <sheetViews>
    <sheetView showGridLines="0" zoomScale="91" zoomScaleNormal="91" zoomScalePageLayoutView="0" workbookViewId="0" topLeftCell="A37">
      <selection activeCell="M43" sqref="M43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21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43678</v>
      </c>
      <c r="F3" s="4">
        <v>22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 t="s">
        <v>19</v>
      </c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0.106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4.25">
      <c r="A5" s="2" t="s">
        <v>24</v>
      </c>
      <c r="B5" s="2" t="s">
        <v>14</v>
      </c>
      <c r="C5" s="2" t="s">
        <v>15</v>
      </c>
      <c r="D5" s="13" t="s">
        <v>88</v>
      </c>
      <c r="E5" s="14">
        <v>43679</v>
      </c>
      <c r="F5" s="4">
        <v>25</v>
      </c>
      <c r="G5" s="2" t="s">
        <v>17</v>
      </c>
      <c r="H5" s="2" t="s">
        <v>18</v>
      </c>
      <c r="I5" s="2">
        <v>500</v>
      </c>
      <c r="J5" s="5" t="str">
        <f aca="true" t="shared" si="0" ref="J5:J62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1.7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43680</v>
      </c>
      <c r="F7" s="4">
        <v>16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0.103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43681</v>
      </c>
      <c r="F9" s="4">
        <v>24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0.072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43682</v>
      </c>
      <c r="F11" s="4">
        <v>15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0.642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43683</v>
      </c>
      <c r="F13" s="4">
        <v>25</v>
      </c>
      <c r="G13" s="2" t="s">
        <v>87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0.842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43684</v>
      </c>
      <c r="F15" s="4">
        <v>28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1.13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43685</v>
      </c>
      <c r="F17" s="4">
        <v>22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0.47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43686</v>
      </c>
      <c r="F19" s="7">
        <v>20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0.046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43687</v>
      </c>
      <c r="F21" s="7">
        <v>19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0.058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43688</v>
      </c>
      <c r="F23" s="7">
        <v>20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0.066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43689</v>
      </c>
      <c r="F25" s="7">
        <v>13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0.066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43690</v>
      </c>
      <c r="F27" s="7">
        <v>22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0.078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43691</v>
      </c>
      <c r="F29" s="7">
        <v>24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0.052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43692</v>
      </c>
      <c r="F31" s="7">
        <v>17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0.064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43693</v>
      </c>
      <c r="F33" s="7">
        <v>17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0.068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43694</v>
      </c>
      <c r="F35" s="7">
        <v>20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0.048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43695</v>
      </c>
      <c r="F37" s="7">
        <v>52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0.052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43696</v>
      </c>
      <c r="F39" s="7">
        <v>25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0.666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43697</v>
      </c>
      <c r="F41" s="7">
        <v>22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0.336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43698</v>
      </c>
      <c r="F43" s="7">
        <v>37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0.628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43699</v>
      </c>
      <c r="F45" s="7">
        <v>18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0.058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43700</v>
      </c>
      <c r="F47" s="7">
        <v>31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0.788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43701</v>
      </c>
      <c r="F49" s="7">
        <v>28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0.062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43702</v>
      </c>
      <c r="F51" s="7">
        <v>33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0.054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43703</v>
      </c>
      <c r="F53" s="7">
        <v>18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0.088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43704</v>
      </c>
      <c r="F55" s="7">
        <v>25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0.046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43705</v>
      </c>
      <c r="F57" s="7">
        <v>25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0.396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1:13" ht="12.75">
      <c r="A59" s="2" t="s">
        <v>77</v>
      </c>
      <c r="B59" s="2" t="s">
        <v>14</v>
      </c>
      <c r="C59" s="2" t="s">
        <v>15</v>
      </c>
      <c r="D59" s="2" t="s">
        <v>16</v>
      </c>
      <c r="E59" s="14">
        <v>43706</v>
      </c>
      <c r="F59" s="7">
        <v>24</v>
      </c>
      <c r="G59" s="2" t="s">
        <v>17</v>
      </c>
      <c r="H59" s="2" t="s">
        <v>18</v>
      </c>
      <c r="I59" s="2">
        <v>500</v>
      </c>
      <c r="J59" s="10" t="str">
        <f t="shared" si="0"/>
        <v>是</v>
      </c>
      <c r="K59" s="2"/>
      <c r="L59" s="2" t="s">
        <v>20</v>
      </c>
      <c r="M59" s="3"/>
    </row>
    <row r="60" spans="1:13" ht="12.75">
      <c r="A60" s="2" t="s">
        <v>78</v>
      </c>
      <c r="B60" s="2" t="s">
        <v>14</v>
      </c>
      <c r="C60" s="2" t="s">
        <v>15</v>
      </c>
      <c r="D60" s="2" t="s">
        <v>22</v>
      </c>
      <c r="E60" s="15"/>
      <c r="F60" s="7">
        <v>0.052</v>
      </c>
      <c r="G60" s="2" t="s">
        <v>17</v>
      </c>
      <c r="H60" s="2" t="s">
        <v>18</v>
      </c>
      <c r="I60" s="2">
        <v>45</v>
      </c>
      <c r="J60" s="10" t="str">
        <f t="shared" si="0"/>
        <v>是</v>
      </c>
      <c r="K60" s="2"/>
      <c r="L60" s="2" t="s">
        <v>20</v>
      </c>
      <c r="M60" s="3"/>
    </row>
    <row r="61" spans="1:13" ht="12.75">
      <c r="A61" s="2" t="s">
        <v>79</v>
      </c>
      <c r="B61" s="2" t="s">
        <v>14</v>
      </c>
      <c r="C61" s="2" t="s">
        <v>15</v>
      </c>
      <c r="D61" s="2" t="s">
        <v>16</v>
      </c>
      <c r="E61" s="14">
        <v>43707</v>
      </c>
      <c r="F61" s="7">
        <v>22</v>
      </c>
      <c r="G61" s="2" t="s">
        <v>17</v>
      </c>
      <c r="H61" s="2" t="s">
        <v>18</v>
      </c>
      <c r="I61" s="2">
        <v>500</v>
      </c>
      <c r="J61" s="10" t="str">
        <f t="shared" si="0"/>
        <v>是</v>
      </c>
      <c r="K61" s="2" t="s">
        <v>19</v>
      </c>
      <c r="L61" s="2" t="s">
        <v>20</v>
      </c>
      <c r="M61" s="3"/>
    </row>
    <row r="62" spans="1:13" ht="12.75">
      <c r="A62" s="2" t="s">
        <v>80</v>
      </c>
      <c r="B62" s="2" t="s">
        <v>14</v>
      </c>
      <c r="C62" s="2" t="s">
        <v>15</v>
      </c>
      <c r="D62" s="2" t="s">
        <v>22</v>
      </c>
      <c r="E62" s="15"/>
      <c r="F62" s="7">
        <v>0.082</v>
      </c>
      <c r="G62" s="2" t="s">
        <v>17</v>
      </c>
      <c r="H62" s="2" t="s">
        <v>18</v>
      </c>
      <c r="I62" s="2">
        <v>45</v>
      </c>
      <c r="J62" s="10" t="str">
        <f t="shared" si="0"/>
        <v>是</v>
      </c>
      <c r="K62" s="2" t="s">
        <v>19</v>
      </c>
      <c r="L62" s="2" t="s">
        <v>20</v>
      </c>
      <c r="M62" s="3"/>
    </row>
    <row r="63" spans="1:13" ht="12.75">
      <c r="A63" s="2" t="s">
        <v>90</v>
      </c>
      <c r="B63" s="2" t="s">
        <v>14</v>
      </c>
      <c r="C63" s="2" t="s">
        <v>15</v>
      </c>
      <c r="D63" s="2" t="s">
        <v>16</v>
      </c>
      <c r="E63" s="14">
        <v>43708</v>
      </c>
      <c r="F63" s="7">
        <v>21</v>
      </c>
      <c r="G63" s="2" t="s">
        <v>17</v>
      </c>
      <c r="H63" s="2" t="s">
        <v>18</v>
      </c>
      <c r="I63" s="2">
        <v>500</v>
      </c>
      <c r="J63" s="10" t="str">
        <f>IF(ISBLANK(F63),"",IF(F63&gt;=I63,"否","是"))</f>
        <v>是</v>
      </c>
      <c r="K63" s="2" t="s">
        <v>19</v>
      </c>
      <c r="L63" s="2" t="s">
        <v>20</v>
      </c>
      <c r="M63" s="3"/>
    </row>
    <row r="64" spans="1:13" ht="12.75">
      <c r="A64" s="2" t="s">
        <v>91</v>
      </c>
      <c r="B64" s="2" t="s">
        <v>14</v>
      </c>
      <c r="C64" s="2" t="s">
        <v>15</v>
      </c>
      <c r="D64" s="2" t="s">
        <v>22</v>
      </c>
      <c r="E64" s="15"/>
      <c r="F64" s="7">
        <v>0.054</v>
      </c>
      <c r="G64" s="2" t="s">
        <v>17</v>
      </c>
      <c r="H64" s="2" t="s">
        <v>18</v>
      </c>
      <c r="I64" s="2">
        <v>45</v>
      </c>
      <c r="J64" s="10" t="str">
        <f>IF(ISBLANK(F64),"",IF(F64&gt;=I64,"否","是"))</f>
        <v>是</v>
      </c>
      <c r="K64" s="2" t="s">
        <v>19</v>
      </c>
      <c r="L64" s="2" t="s">
        <v>20</v>
      </c>
      <c r="M64" s="3"/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spans="6:13" ht="12">
      <c r="F121" s="8"/>
    </row>
    <row r="122" spans="6:13" ht="12">
      <c r="F122" s="8"/>
    </row>
    <row r="123" spans="6:13" ht="12">
      <c r="F123" s="8"/>
    </row>
    <row r="124" spans="6:13" ht="12">
      <c r="F124" s="8"/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>
      <c r="M933" t="s">
        <v>81</v>
      </c>
    </row>
    <row r="934" ht="12">
      <c r="M934" t="s">
        <v>81</v>
      </c>
    </row>
    <row r="935" ht="12"/>
    <row r="936" ht="12"/>
    <row r="937" ht="12"/>
    <row r="938" ht="12"/>
    <row r="939" ht="12"/>
    <row r="940" ht="12">
      <c r="M940" t="s">
        <v>82</v>
      </c>
    </row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>
      <c r="M962" t="s">
        <v>83</v>
      </c>
    </row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</sheetData>
  <sheetProtection/>
  <mergeCells count="32">
    <mergeCell ref="E61:E62"/>
    <mergeCell ref="E63:E64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1 J13:J58">
    <cfRule type="cellIs" priority="5" dxfId="0" operator="equal" stopIfTrue="1">
      <formula>"否"</formula>
    </cfRule>
  </conditionalFormatting>
  <conditionalFormatting sqref="J3:J10">
    <cfRule type="cellIs" priority="4" dxfId="0" operator="equal" stopIfTrue="1">
      <formula>"否"</formula>
    </cfRule>
  </conditionalFormatting>
  <conditionalFormatting sqref="J12">
    <cfRule type="cellIs" priority="3" dxfId="0" operator="equal" stopIfTrue="1">
      <formula>"否"</formula>
    </cfRule>
  </conditionalFormatting>
  <conditionalFormatting sqref="J59:J62">
    <cfRule type="cellIs" priority="2" dxfId="0" operator="equal" stopIfTrue="1">
      <formula>"否"</formula>
    </cfRule>
  </conditionalFormatting>
  <conditionalFormatting sqref="J63:J64">
    <cfRule type="cellIs" priority="1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20"/>
  <sheetViews>
    <sheetView showGridLines="0" zoomScale="91" zoomScaleNormal="91" zoomScalePageLayoutView="0" workbookViewId="0" topLeftCell="A41">
      <selection activeCell="H55" sqref="H55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9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21" t="s">
        <v>97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2" t="s">
        <v>16</v>
      </c>
      <c r="E3" s="14">
        <v>43709</v>
      </c>
      <c r="F3" s="4">
        <v>20</v>
      </c>
      <c r="G3" s="2" t="s">
        <v>17</v>
      </c>
      <c r="H3" s="2" t="s">
        <v>18</v>
      </c>
      <c r="I3" s="2">
        <v>500</v>
      </c>
      <c r="J3" s="5" t="str">
        <f>IF(ISBLANK(F3),"",IF(F3&gt;=I3,"否","是"))</f>
        <v>是</v>
      </c>
      <c r="K3" s="2" t="s">
        <v>19</v>
      </c>
      <c r="L3" s="2" t="s">
        <v>20</v>
      </c>
      <c r="M3" s="3"/>
    </row>
    <row r="4" spans="1:13" ht="12.75">
      <c r="A4" s="2" t="s">
        <v>21</v>
      </c>
      <c r="B4" s="2" t="s">
        <v>14</v>
      </c>
      <c r="C4" s="2" t="s">
        <v>15</v>
      </c>
      <c r="D4" s="2" t="s">
        <v>22</v>
      </c>
      <c r="E4" s="15"/>
      <c r="F4" s="4">
        <v>0.064</v>
      </c>
      <c r="G4" s="2" t="s">
        <v>17</v>
      </c>
      <c r="H4" s="2" t="s">
        <v>18</v>
      </c>
      <c r="I4" s="2">
        <v>45</v>
      </c>
      <c r="J4" s="5" t="str">
        <f>IF(ISBLANK(F4),"",IF(F4&gt;=I4,"否","是"))</f>
        <v>是</v>
      </c>
      <c r="K4" s="2" t="s">
        <v>19</v>
      </c>
      <c r="L4" s="2" t="s">
        <v>20</v>
      </c>
      <c r="M4" s="3"/>
    </row>
    <row r="5" spans="1:13" ht="14.25">
      <c r="A5" s="2" t="s">
        <v>24</v>
      </c>
      <c r="B5" s="2" t="s">
        <v>14</v>
      </c>
      <c r="C5" s="2" t="s">
        <v>15</v>
      </c>
      <c r="D5" s="13" t="s">
        <v>88</v>
      </c>
      <c r="E5" s="14">
        <v>43710</v>
      </c>
      <c r="F5" s="4">
        <v>28</v>
      </c>
      <c r="G5" s="2" t="s">
        <v>17</v>
      </c>
      <c r="H5" s="2" t="s">
        <v>18</v>
      </c>
      <c r="I5" s="2">
        <v>500</v>
      </c>
      <c r="J5" s="5" t="str">
        <f aca="true" t="shared" si="0" ref="J5:J62">IF(ISBLANK(F5),"",IF(F5&gt;=I5,"否","是"))</f>
        <v>是</v>
      </c>
      <c r="K5" s="2"/>
      <c r="L5" s="2" t="s">
        <v>20</v>
      </c>
      <c r="M5" s="3"/>
    </row>
    <row r="6" spans="1:13" ht="12.75">
      <c r="A6" s="2" t="s">
        <v>25</v>
      </c>
      <c r="B6" s="2" t="s">
        <v>14</v>
      </c>
      <c r="C6" s="2" t="s">
        <v>15</v>
      </c>
      <c r="D6" s="2" t="s">
        <v>22</v>
      </c>
      <c r="E6" s="15"/>
      <c r="F6" s="4">
        <v>0.078</v>
      </c>
      <c r="G6" s="2" t="s">
        <v>17</v>
      </c>
      <c r="H6" s="2" t="s">
        <v>18</v>
      </c>
      <c r="I6" s="2">
        <v>45</v>
      </c>
      <c r="J6" s="5" t="str">
        <f t="shared" si="0"/>
        <v>是</v>
      </c>
      <c r="K6" s="2"/>
      <c r="L6" s="2" t="s">
        <v>20</v>
      </c>
      <c r="M6" s="3"/>
    </row>
    <row r="7" spans="1:13" ht="12.75">
      <c r="A7" s="2" t="s">
        <v>26</v>
      </c>
      <c r="B7" s="2" t="s">
        <v>14</v>
      </c>
      <c r="C7" s="2" t="s">
        <v>15</v>
      </c>
      <c r="D7" s="2" t="s">
        <v>16</v>
      </c>
      <c r="E7" s="14">
        <v>43711</v>
      </c>
      <c r="F7" s="4">
        <v>22</v>
      </c>
      <c r="G7" s="2" t="s">
        <v>17</v>
      </c>
      <c r="H7" s="2" t="s">
        <v>18</v>
      </c>
      <c r="I7" s="2">
        <v>500</v>
      </c>
      <c r="J7" s="5" t="str">
        <f t="shared" si="0"/>
        <v>是</v>
      </c>
      <c r="K7" s="2" t="s">
        <v>19</v>
      </c>
      <c r="L7" s="2" t="s">
        <v>20</v>
      </c>
      <c r="M7" s="3"/>
    </row>
    <row r="8" spans="1:13" ht="12.75">
      <c r="A8" s="2" t="s">
        <v>27</v>
      </c>
      <c r="B8" s="2" t="s">
        <v>14</v>
      </c>
      <c r="C8" s="2" t="s">
        <v>15</v>
      </c>
      <c r="D8" s="2" t="s">
        <v>22</v>
      </c>
      <c r="E8" s="15"/>
      <c r="F8" s="4">
        <v>0.128</v>
      </c>
      <c r="G8" s="2" t="s">
        <v>17</v>
      </c>
      <c r="H8" s="2" t="s">
        <v>18</v>
      </c>
      <c r="I8" s="2">
        <v>45</v>
      </c>
      <c r="J8" s="5" t="str">
        <f t="shared" si="0"/>
        <v>是</v>
      </c>
      <c r="K8" s="2" t="s">
        <v>19</v>
      </c>
      <c r="L8" s="2" t="s">
        <v>20</v>
      </c>
      <c r="M8" s="3"/>
    </row>
    <row r="9" spans="1:13" ht="12.75">
      <c r="A9" s="2" t="s">
        <v>28</v>
      </c>
      <c r="B9" s="2" t="s">
        <v>14</v>
      </c>
      <c r="C9" s="2" t="s">
        <v>15</v>
      </c>
      <c r="D9" s="2" t="s">
        <v>16</v>
      </c>
      <c r="E9" s="14">
        <v>43712</v>
      </c>
      <c r="F9" s="4">
        <v>20</v>
      </c>
      <c r="G9" s="2" t="s">
        <v>17</v>
      </c>
      <c r="H9" s="2" t="s">
        <v>18</v>
      </c>
      <c r="I9" s="2">
        <v>500</v>
      </c>
      <c r="J9" s="12" t="str">
        <f t="shared" si="0"/>
        <v>是</v>
      </c>
      <c r="K9" s="2"/>
      <c r="L9" s="2" t="s">
        <v>20</v>
      </c>
      <c r="M9" s="3"/>
    </row>
    <row r="10" spans="1:13" ht="12.75">
      <c r="A10" s="2" t="s">
        <v>29</v>
      </c>
      <c r="B10" s="2" t="s">
        <v>14</v>
      </c>
      <c r="C10" s="2" t="s">
        <v>15</v>
      </c>
      <c r="D10" s="2" t="s">
        <v>22</v>
      </c>
      <c r="E10" s="15"/>
      <c r="F10" s="4">
        <v>0.496</v>
      </c>
      <c r="G10" s="2" t="s">
        <v>17</v>
      </c>
      <c r="H10" s="2" t="s">
        <v>18</v>
      </c>
      <c r="I10" s="2">
        <v>45</v>
      </c>
      <c r="J10" s="12" t="str">
        <f t="shared" si="0"/>
        <v>是</v>
      </c>
      <c r="K10" s="2"/>
      <c r="L10" s="2" t="s">
        <v>20</v>
      </c>
      <c r="M10" s="3"/>
    </row>
    <row r="11" spans="1:13" ht="12.75">
      <c r="A11" s="2" t="s">
        <v>30</v>
      </c>
      <c r="B11" s="2" t="s">
        <v>14</v>
      </c>
      <c r="C11" s="2" t="s">
        <v>15</v>
      </c>
      <c r="D11" s="2" t="s">
        <v>16</v>
      </c>
      <c r="E11" s="14">
        <v>43713</v>
      </c>
      <c r="F11" s="4">
        <v>32</v>
      </c>
      <c r="G11" s="2" t="s">
        <v>17</v>
      </c>
      <c r="H11" s="2" t="s">
        <v>18</v>
      </c>
      <c r="I11" s="2">
        <v>500</v>
      </c>
      <c r="J11" s="6" t="str">
        <f t="shared" si="0"/>
        <v>是</v>
      </c>
      <c r="K11" s="2" t="s">
        <v>19</v>
      </c>
      <c r="L11" s="2" t="s">
        <v>20</v>
      </c>
      <c r="M11" s="3"/>
    </row>
    <row r="12" spans="1:13" ht="12.75">
      <c r="A12" s="2" t="s">
        <v>31</v>
      </c>
      <c r="B12" s="2" t="s">
        <v>14</v>
      </c>
      <c r="C12" s="2" t="s">
        <v>15</v>
      </c>
      <c r="D12" s="2" t="s">
        <v>22</v>
      </c>
      <c r="E12" s="15"/>
      <c r="F12" s="4">
        <v>0.062</v>
      </c>
      <c r="G12" s="2" t="s">
        <v>17</v>
      </c>
      <c r="H12" s="2" t="s">
        <v>18</v>
      </c>
      <c r="I12" s="2">
        <v>45</v>
      </c>
      <c r="J12" s="12" t="str">
        <f t="shared" si="0"/>
        <v>是</v>
      </c>
      <c r="K12" s="2" t="s">
        <v>19</v>
      </c>
      <c r="L12" s="2" t="s">
        <v>20</v>
      </c>
      <c r="M12" s="3"/>
    </row>
    <row r="13" spans="1:13" ht="12.75">
      <c r="A13" s="2" t="s">
        <v>32</v>
      </c>
      <c r="B13" s="2" t="s">
        <v>14</v>
      </c>
      <c r="C13" s="2" t="s">
        <v>15</v>
      </c>
      <c r="D13" s="2" t="s">
        <v>16</v>
      </c>
      <c r="E13" s="14">
        <v>43714</v>
      </c>
      <c r="F13" s="4">
        <v>27</v>
      </c>
      <c r="G13" s="2" t="s">
        <v>87</v>
      </c>
      <c r="H13" s="2" t="s">
        <v>18</v>
      </c>
      <c r="I13" s="2">
        <v>500</v>
      </c>
      <c r="J13" s="6" t="str">
        <f t="shared" si="0"/>
        <v>是</v>
      </c>
      <c r="K13" s="2"/>
      <c r="L13" s="2" t="s">
        <v>20</v>
      </c>
      <c r="M13" s="3"/>
    </row>
    <row r="14" spans="1:13" ht="12.75">
      <c r="A14" s="2" t="s">
        <v>33</v>
      </c>
      <c r="B14" s="2" t="s">
        <v>14</v>
      </c>
      <c r="C14" s="2" t="s">
        <v>15</v>
      </c>
      <c r="D14" s="2" t="s">
        <v>22</v>
      </c>
      <c r="E14" s="15"/>
      <c r="F14" s="4">
        <v>0.04</v>
      </c>
      <c r="G14" s="2" t="s">
        <v>17</v>
      </c>
      <c r="H14" s="2" t="s">
        <v>18</v>
      </c>
      <c r="I14" s="2">
        <v>45</v>
      </c>
      <c r="J14" s="6" t="str">
        <f t="shared" si="0"/>
        <v>是</v>
      </c>
      <c r="K14" s="2"/>
      <c r="L14" s="2" t="s">
        <v>20</v>
      </c>
      <c r="M14" s="3"/>
    </row>
    <row r="15" spans="1:13" ht="12.75">
      <c r="A15" s="2" t="s">
        <v>34</v>
      </c>
      <c r="B15" s="2" t="s">
        <v>14</v>
      </c>
      <c r="C15" s="2" t="s">
        <v>15</v>
      </c>
      <c r="D15" s="2" t="s">
        <v>16</v>
      </c>
      <c r="E15" s="14">
        <v>43715</v>
      </c>
      <c r="F15" s="4">
        <v>30</v>
      </c>
      <c r="G15" s="2" t="s">
        <v>17</v>
      </c>
      <c r="H15" s="2" t="s">
        <v>18</v>
      </c>
      <c r="I15" s="2">
        <v>500</v>
      </c>
      <c r="J15" s="6" t="str">
        <f t="shared" si="0"/>
        <v>是</v>
      </c>
      <c r="K15" s="2" t="s">
        <v>19</v>
      </c>
      <c r="L15" s="2" t="s">
        <v>20</v>
      </c>
      <c r="M15" s="3"/>
    </row>
    <row r="16" spans="1:13" ht="12.75">
      <c r="A16" s="2" t="s">
        <v>35</v>
      </c>
      <c r="B16" s="2" t="s">
        <v>14</v>
      </c>
      <c r="C16" s="2" t="s">
        <v>15</v>
      </c>
      <c r="D16" s="2" t="s">
        <v>22</v>
      </c>
      <c r="E16" s="15"/>
      <c r="F16" s="4">
        <v>0.046</v>
      </c>
      <c r="G16" s="2" t="s">
        <v>17</v>
      </c>
      <c r="H16" s="2" t="s">
        <v>18</v>
      </c>
      <c r="I16" s="2">
        <v>45</v>
      </c>
      <c r="J16" s="6" t="str">
        <f t="shared" si="0"/>
        <v>是</v>
      </c>
      <c r="K16" s="2" t="s">
        <v>19</v>
      </c>
      <c r="L16" s="2" t="s">
        <v>20</v>
      </c>
      <c r="M16" s="3"/>
    </row>
    <row r="17" spans="1:13" ht="12.75">
      <c r="A17" s="2" t="s">
        <v>36</v>
      </c>
      <c r="B17" s="2" t="s">
        <v>14</v>
      </c>
      <c r="C17" s="2" t="s">
        <v>15</v>
      </c>
      <c r="D17" s="2" t="s">
        <v>16</v>
      </c>
      <c r="E17" s="14">
        <v>43716</v>
      </c>
      <c r="F17" s="4">
        <v>29</v>
      </c>
      <c r="G17" s="2" t="s">
        <v>17</v>
      </c>
      <c r="H17" s="2" t="s">
        <v>18</v>
      </c>
      <c r="I17" s="2">
        <v>500</v>
      </c>
      <c r="J17" s="6" t="str">
        <f t="shared" si="0"/>
        <v>是</v>
      </c>
      <c r="K17" s="2"/>
      <c r="L17" s="2" t="s">
        <v>20</v>
      </c>
      <c r="M17" s="2"/>
    </row>
    <row r="18" spans="1:13" ht="12.75">
      <c r="A18" s="2" t="s">
        <v>37</v>
      </c>
      <c r="B18" s="2" t="s">
        <v>14</v>
      </c>
      <c r="C18" s="2" t="s">
        <v>15</v>
      </c>
      <c r="D18" s="2" t="s">
        <v>22</v>
      </c>
      <c r="E18" s="15"/>
      <c r="F18" s="4">
        <v>0.049</v>
      </c>
      <c r="G18" s="2" t="s">
        <v>17</v>
      </c>
      <c r="H18" s="2" t="s">
        <v>18</v>
      </c>
      <c r="I18" s="2">
        <v>45</v>
      </c>
      <c r="J18" s="6" t="str">
        <f t="shared" si="0"/>
        <v>是</v>
      </c>
      <c r="K18" s="2"/>
      <c r="L18" s="2" t="s">
        <v>20</v>
      </c>
      <c r="M18" s="2" t="s">
        <v>19</v>
      </c>
    </row>
    <row r="19" spans="1:13" ht="12.75">
      <c r="A19" s="2" t="s">
        <v>38</v>
      </c>
      <c r="B19" s="2" t="s">
        <v>14</v>
      </c>
      <c r="C19" s="2" t="s">
        <v>15</v>
      </c>
      <c r="D19" s="2" t="s">
        <v>16</v>
      </c>
      <c r="E19" s="14">
        <v>43717</v>
      </c>
      <c r="F19" s="7">
        <v>26</v>
      </c>
      <c r="G19" s="2" t="s">
        <v>17</v>
      </c>
      <c r="H19" s="2" t="s">
        <v>18</v>
      </c>
      <c r="I19" s="2">
        <v>500</v>
      </c>
      <c r="J19" s="6" t="str">
        <f t="shared" si="0"/>
        <v>是</v>
      </c>
      <c r="K19" s="2" t="s">
        <v>19</v>
      </c>
      <c r="L19" s="2" t="s">
        <v>20</v>
      </c>
      <c r="M19" s="2"/>
    </row>
    <row r="20" spans="1:13" ht="12.75">
      <c r="A20" s="2" t="s">
        <v>39</v>
      </c>
      <c r="B20" s="2" t="s">
        <v>14</v>
      </c>
      <c r="C20" s="2" t="s">
        <v>15</v>
      </c>
      <c r="D20" s="2" t="s">
        <v>22</v>
      </c>
      <c r="E20" s="15"/>
      <c r="F20" s="7">
        <v>0.512</v>
      </c>
      <c r="G20" s="2" t="s">
        <v>17</v>
      </c>
      <c r="H20" s="2" t="s">
        <v>18</v>
      </c>
      <c r="I20" s="2">
        <v>45</v>
      </c>
      <c r="J20" s="6" t="str">
        <f t="shared" si="0"/>
        <v>是</v>
      </c>
      <c r="K20" s="2" t="s">
        <v>19</v>
      </c>
      <c r="L20" s="2" t="s">
        <v>20</v>
      </c>
      <c r="M20" s="2" t="s">
        <v>19</v>
      </c>
    </row>
    <row r="21" spans="1:13" ht="12">
      <c r="A21" s="2" t="s">
        <v>40</v>
      </c>
      <c r="B21" s="2" t="s">
        <v>14</v>
      </c>
      <c r="C21" s="2" t="s">
        <v>15</v>
      </c>
      <c r="D21" s="2" t="s">
        <v>16</v>
      </c>
      <c r="E21" s="14">
        <v>43718</v>
      </c>
      <c r="F21" s="7">
        <v>16</v>
      </c>
      <c r="G21" s="2" t="s">
        <v>17</v>
      </c>
      <c r="H21" s="2" t="s">
        <v>18</v>
      </c>
      <c r="I21" s="2">
        <v>500</v>
      </c>
      <c r="J21" s="10" t="str">
        <f t="shared" si="0"/>
        <v>是</v>
      </c>
      <c r="K21" s="2"/>
      <c r="L21" s="2" t="s">
        <v>20</v>
      </c>
      <c r="M21" s="2"/>
    </row>
    <row r="22" spans="1:13" ht="12.75">
      <c r="A22" s="2" t="s">
        <v>41</v>
      </c>
      <c r="B22" s="2" t="s">
        <v>14</v>
      </c>
      <c r="C22" s="2" t="s">
        <v>15</v>
      </c>
      <c r="D22" s="2" t="s">
        <v>22</v>
      </c>
      <c r="E22" s="15"/>
      <c r="F22" s="7">
        <v>0.048</v>
      </c>
      <c r="G22" s="2" t="s">
        <v>17</v>
      </c>
      <c r="H22" s="2" t="s">
        <v>18</v>
      </c>
      <c r="I22" s="2">
        <v>45</v>
      </c>
      <c r="J22" s="6" t="str">
        <f t="shared" si="0"/>
        <v>是</v>
      </c>
      <c r="K22" s="2"/>
      <c r="L22" s="2" t="s">
        <v>20</v>
      </c>
      <c r="M22" s="2" t="s">
        <v>19</v>
      </c>
    </row>
    <row r="23" spans="1:13" ht="12">
      <c r="A23" s="2" t="s">
        <v>42</v>
      </c>
      <c r="B23" s="2" t="s">
        <v>14</v>
      </c>
      <c r="C23" s="2" t="s">
        <v>15</v>
      </c>
      <c r="D23" s="2" t="s">
        <v>16</v>
      </c>
      <c r="E23" s="14">
        <v>43719</v>
      </c>
      <c r="F23" s="7">
        <v>22</v>
      </c>
      <c r="G23" s="2" t="s">
        <v>17</v>
      </c>
      <c r="H23" s="2" t="s">
        <v>18</v>
      </c>
      <c r="I23" s="2">
        <v>500</v>
      </c>
      <c r="J23" s="10" t="str">
        <f t="shared" si="0"/>
        <v>是</v>
      </c>
      <c r="K23" s="2" t="s">
        <v>19</v>
      </c>
      <c r="L23" s="2" t="s">
        <v>20</v>
      </c>
      <c r="M23" s="2"/>
    </row>
    <row r="24" spans="1:13" ht="12.75">
      <c r="A24" s="2" t="s">
        <v>43</v>
      </c>
      <c r="B24" s="2" t="s">
        <v>14</v>
      </c>
      <c r="C24" s="2" t="s">
        <v>15</v>
      </c>
      <c r="D24" s="2" t="s">
        <v>22</v>
      </c>
      <c r="E24" s="15"/>
      <c r="F24" s="7">
        <v>1.42</v>
      </c>
      <c r="G24" s="2" t="s">
        <v>17</v>
      </c>
      <c r="H24" s="2" t="s">
        <v>18</v>
      </c>
      <c r="I24" s="2">
        <v>45</v>
      </c>
      <c r="J24" s="6" t="str">
        <f t="shared" si="0"/>
        <v>是</v>
      </c>
      <c r="K24" s="2" t="s">
        <v>19</v>
      </c>
      <c r="L24" s="2" t="s">
        <v>20</v>
      </c>
      <c r="M24" s="2" t="s">
        <v>19</v>
      </c>
    </row>
    <row r="25" spans="1:13" ht="12">
      <c r="A25" s="2" t="s">
        <v>44</v>
      </c>
      <c r="B25" s="2" t="s">
        <v>14</v>
      </c>
      <c r="C25" s="2" t="s">
        <v>15</v>
      </c>
      <c r="D25" s="2" t="s">
        <v>16</v>
      </c>
      <c r="E25" s="14">
        <v>43720</v>
      </c>
      <c r="F25" s="7">
        <v>14</v>
      </c>
      <c r="G25" s="2" t="s">
        <v>17</v>
      </c>
      <c r="H25" s="2" t="s">
        <v>18</v>
      </c>
      <c r="I25" s="2">
        <v>500</v>
      </c>
      <c r="J25" s="10" t="str">
        <f t="shared" si="0"/>
        <v>是</v>
      </c>
      <c r="K25" s="2"/>
      <c r="L25" s="2" t="s">
        <v>20</v>
      </c>
      <c r="M25" s="2"/>
    </row>
    <row r="26" spans="1:13" ht="12.75">
      <c r="A26" s="2" t="s">
        <v>45</v>
      </c>
      <c r="B26" s="2" t="s">
        <v>14</v>
      </c>
      <c r="C26" s="2" t="s">
        <v>15</v>
      </c>
      <c r="D26" s="2" t="s">
        <v>22</v>
      </c>
      <c r="E26" s="15"/>
      <c r="F26" s="7">
        <v>0.446</v>
      </c>
      <c r="G26" s="2" t="s">
        <v>17</v>
      </c>
      <c r="H26" s="2" t="s">
        <v>18</v>
      </c>
      <c r="I26" s="2">
        <v>45</v>
      </c>
      <c r="J26" s="6" t="str">
        <f t="shared" si="0"/>
        <v>是</v>
      </c>
      <c r="K26" s="2"/>
      <c r="L26" s="2" t="s">
        <v>20</v>
      </c>
      <c r="M26" s="2" t="s">
        <v>19</v>
      </c>
    </row>
    <row r="27" spans="1:13" ht="12">
      <c r="A27" s="2" t="s">
        <v>46</v>
      </c>
      <c r="B27" s="2" t="s">
        <v>14</v>
      </c>
      <c r="C27" s="2" t="s">
        <v>15</v>
      </c>
      <c r="D27" s="2" t="s">
        <v>16</v>
      </c>
      <c r="E27" s="14">
        <v>43721</v>
      </c>
      <c r="F27" s="7">
        <v>36</v>
      </c>
      <c r="G27" s="2" t="s">
        <v>17</v>
      </c>
      <c r="H27" s="2" t="s">
        <v>18</v>
      </c>
      <c r="I27" s="2">
        <v>500</v>
      </c>
      <c r="J27" s="10" t="str">
        <f t="shared" si="0"/>
        <v>是</v>
      </c>
      <c r="K27" s="2" t="s">
        <v>19</v>
      </c>
      <c r="L27" s="2" t="s">
        <v>20</v>
      </c>
      <c r="M27" s="2"/>
    </row>
    <row r="28" spans="1:13" ht="12">
      <c r="A28" s="2" t="s">
        <v>47</v>
      </c>
      <c r="B28" s="2" t="s">
        <v>14</v>
      </c>
      <c r="C28" s="2" t="s">
        <v>15</v>
      </c>
      <c r="D28" s="2" t="s">
        <v>22</v>
      </c>
      <c r="E28" s="15"/>
      <c r="F28" s="7">
        <v>0.118</v>
      </c>
      <c r="G28" s="2" t="s">
        <v>17</v>
      </c>
      <c r="H28" s="2" t="s">
        <v>18</v>
      </c>
      <c r="I28" s="2">
        <v>45</v>
      </c>
      <c r="J28" s="10" t="str">
        <f t="shared" si="0"/>
        <v>是</v>
      </c>
      <c r="K28" s="2" t="s">
        <v>19</v>
      </c>
      <c r="L28" s="2" t="s">
        <v>20</v>
      </c>
      <c r="M28" s="2" t="s">
        <v>19</v>
      </c>
    </row>
    <row r="29" spans="1:13" ht="12">
      <c r="A29" s="2" t="s">
        <v>48</v>
      </c>
      <c r="B29" s="2" t="s">
        <v>14</v>
      </c>
      <c r="C29" s="2" t="s">
        <v>15</v>
      </c>
      <c r="D29" s="2" t="s">
        <v>16</v>
      </c>
      <c r="E29" s="14">
        <v>43722</v>
      </c>
      <c r="F29" s="7">
        <v>26</v>
      </c>
      <c r="G29" s="2" t="s">
        <v>85</v>
      </c>
      <c r="H29" s="2" t="s">
        <v>18</v>
      </c>
      <c r="I29" s="2">
        <v>500</v>
      </c>
      <c r="J29" s="10" t="str">
        <f t="shared" si="0"/>
        <v>是</v>
      </c>
      <c r="K29" s="2"/>
      <c r="L29" s="2" t="s">
        <v>20</v>
      </c>
      <c r="M29" s="2"/>
    </row>
    <row r="30" spans="1:13" ht="12">
      <c r="A30" s="2" t="s">
        <v>49</v>
      </c>
      <c r="B30" s="2" t="s">
        <v>14</v>
      </c>
      <c r="C30" s="2" t="s">
        <v>15</v>
      </c>
      <c r="D30" s="2" t="s">
        <v>22</v>
      </c>
      <c r="E30" s="15"/>
      <c r="F30" s="7">
        <v>0.168</v>
      </c>
      <c r="G30" s="2" t="s">
        <v>17</v>
      </c>
      <c r="H30" s="2" t="s">
        <v>18</v>
      </c>
      <c r="I30" s="2">
        <v>45</v>
      </c>
      <c r="J30" s="10" t="str">
        <f t="shared" si="0"/>
        <v>是</v>
      </c>
      <c r="K30" s="2"/>
      <c r="L30" s="2" t="s">
        <v>20</v>
      </c>
      <c r="M30" s="2" t="s">
        <v>19</v>
      </c>
    </row>
    <row r="31" spans="1:13" ht="12">
      <c r="A31" s="2" t="s">
        <v>50</v>
      </c>
      <c r="B31" s="2" t="s">
        <v>14</v>
      </c>
      <c r="C31" s="2" t="s">
        <v>15</v>
      </c>
      <c r="D31" s="2" t="s">
        <v>16</v>
      </c>
      <c r="E31" s="14">
        <v>43723</v>
      </c>
      <c r="F31" s="7">
        <v>29</v>
      </c>
      <c r="G31" s="2" t="s">
        <v>17</v>
      </c>
      <c r="H31" s="2" t="s">
        <v>18</v>
      </c>
      <c r="I31" s="2">
        <v>500</v>
      </c>
      <c r="J31" s="10" t="str">
        <f t="shared" si="0"/>
        <v>是</v>
      </c>
      <c r="K31" s="2" t="s">
        <v>19</v>
      </c>
      <c r="L31" s="2" t="s">
        <v>20</v>
      </c>
      <c r="M31" s="2"/>
    </row>
    <row r="32" spans="1:13" ht="12">
      <c r="A32" s="2" t="s">
        <v>51</v>
      </c>
      <c r="B32" s="2" t="s">
        <v>14</v>
      </c>
      <c r="C32" s="2" t="s">
        <v>15</v>
      </c>
      <c r="D32" s="2" t="s">
        <v>22</v>
      </c>
      <c r="E32" s="15"/>
      <c r="F32" s="7">
        <v>0.068</v>
      </c>
      <c r="G32" s="2" t="s">
        <v>17</v>
      </c>
      <c r="H32" s="2" t="s">
        <v>18</v>
      </c>
      <c r="I32" s="2">
        <v>45</v>
      </c>
      <c r="J32" s="10" t="str">
        <f t="shared" si="0"/>
        <v>是</v>
      </c>
      <c r="K32" s="2" t="s">
        <v>19</v>
      </c>
      <c r="L32" s="2" t="s">
        <v>20</v>
      </c>
      <c r="M32" s="2" t="s">
        <v>19</v>
      </c>
    </row>
    <row r="33" spans="1:13" ht="12">
      <c r="A33" s="2" t="s">
        <v>52</v>
      </c>
      <c r="B33" s="2" t="s">
        <v>14</v>
      </c>
      <c r="C33" s="2" t="s">
        <v>15</v>
      </c>
      <c r="D33" s="2" t="s">
        <v>16</v>
      </c>
      <c r="E33" s="14">
        <v>43724</v>
      </c>
      <c r="F33" s="7">
        <v>28</v>
      </c>
      <c r="G33" s="2" t="s">
        <v>17</v>
      </c>
      <c r="H33" s="2" t="s">
        <v>18</v>
      </c>
      <c r="I33" s="2">
        <v>500</v>
      </c>
      <c r="J33" s="10" t="str">
        <f t="shared" si="0"/>
        <v>是</v>
      </c>
      <c r="K33" s="2"/>
      <c r="L33" s="2" t="s">
        <v>20</v>
      </c>
      <c r="M33" s="2"/>
    </row>
    <row r="34" spans="1:13" ht="12">
      <c r="A34" s="2" t="s">
        <v>53</v>
      </c>
      <c r="B34" s="2" t="s">
        <v>14</v>
      </c>
      <c r="C34" s="2" t="s">
        <v>15</v>
      </c>
      <c r="D34" s="2" t="s">
        <v>22</v>
      </c>
      <c r="E34" s="15"/>
      <c r="F34" s="7">
        <v>0.499</v>
      </c>
      <c r="G34" s="2" t="s">
        <v>17</v>
      </c>
      <c r="H34" s="2" t="s">
        <v>18</v>
      </c>
      <c r="I34" s="2">
        <v>45</v>
      </c>
      <c r="J34" s="10" t="str">
        <f t="shared" si="0"/>
        <v>是</v>
      </c>
      <c r="K34" s="2"/>
      <c r="L34" s="2" t="s">
        <v>20</v>
      </c>
      <c r="M34" s="2" t="s">
        <v>19</v>
      </c>
    </row>
    <row r="35" spans="1:13" ht="12">
      <c r="A35" s="2" t="s">
        <v>54</v>
      </c>
      <c r="B35" s="2" t="s">
        <v>14</v>
      </c>
      <c r="C35" s="2" t="s">
        <v>15</v>
      </c>
      <c r="D35" s="2" t="s">
        <v>16</v>
      </c>
      <c r="E35" s="14">
        <v>43725</v>
      </c>
      <c r="F35" s="7">
        <v>28</v>
      </c>
      <c r="G35" s="2" t="s">
        <v>17</v>
      </c>
      <c r="H35" s="2" t="s">
        <v>18</v>
      </c>
      <c r="I35" s="2">
        <v>500</v>
      </c>
      <c r="J35" s="10" t="str">
        <f t="shared" si="0"/>
        <v>是</v>
      </c>
      <c r="K35" s="2" t="s">
        <v>19</v>
      </c>
      <c r="L35" s="2" t="s">
        <v>20</v>
      </c>
      <c r="M35" s="2"/>
    </row>
    <row r="36" spans="1:13" ht="12">
      <c r="A36" s="2" t="s">
        <v>55</v>
      </c>
      <c r="B36" s="2" t="s">
        <v>14</v>
      </c>
      <c r="C36" s="2" t="s">
        <v>15</v>
      </c>
      <c r="D36" s="2" t="s">
        <v>22</v>
      </c>
      <c r="E36" s="15"/>
      <c r="F36" s="7">
        <v>0.322</v>
      </c>
      <c r="G36" s="2" t="s">
        <v>17</v>
      </c>
      <c r="H36" s="2" t="s">
        <v>18</v>
      </c>
      <c r="I36" s="2">
        <v>45</v>
      </c>
      <c r="J36" s="10" t="str">
        <f t="shared" si="0"/>
        <v>是</v>
      </c>
      <c r="K36" s="2" t="s">
        <v>19</v>
      </c>
      <c r="L36" s="2" t="s">
        <v>20</v>
      </c>
      <c r="M36" s="2" t="s">
        <v>19</v>
      </c>
    </row>
    <row r="37" spans="1:13" ht="12">
      <c r="A37" s="2" t="s">
        <v>56</v>
      </c>
      <c r="B37" s="2" t="s">
        <v>14</v>
      </c>
      <c r="C37" s="2" t="s">
        <v>15</v>
      </c>
      <c r="D37" s="2" t="s">
        <v>16</v>
      </c>
      <c r="E37" s="14">
        <v>43726</v>
      </c>
      <c r="F37" s="7">
        <v>27</v>
      </c>
      <c r="G37" s="2" t="s">
        <v>17</v>
      </c>
      <c r="H37" s="2" t="s">
        <v>18</v>
      </c>
      <c r="I37" s="2">
        <v>500</v>
      </c>
      <c r="J37" s="10" t="str">
        <f t="shared" si="0"/>
        <v>是</v>
      </c>
      <c r="K37" s="2"/>
      <c r="L37" s="2" t="s">
        <v>20</v>
      </c>
      <c r="M37" s="2"/>
    </row>
    <row r="38" spans="1:13" ht="12">
      <c r="A38" s="2" t="s">
        <v>57</v>
      </c>
      <c r="B38" s="2" t="s">
        <v>14</v>
      </c>
      <c r="C38" s="2" t="s">
        <v>15</v>
      </c>
      <c r="D38" s="2" t="s">
        <v>22</v>
      </c>
      <c r="E38" s="15"/>
      <c r="F38" s="7">
        <v>0.215</v>
      </c>
      <c r="G38" s="2" t="s">
        <v>17</v>
      </c>
      <c r="H38" s="2" t="s">
        <v>18</v>
      </c>
      <c r="I38" s="2">
        <v>45</v>
      </c>
      <c r="J38" s="10" t="str">
        <f t="shared" si="0"/>
        <v>是</v>
      </c>
      <c r="K38" s="2"/>
      <c r="L38" s="2" t="s">
        <v>20</v>
      </c>
      <c r="M38" s="2" t="s">
        <v>19</v>
      </c>
    </row>
    <row r="39" spans="1:13" ht="12">
      <c r="A39" s="2" t="s">
        <v>58</v>
      </c>
      <c r="B39" s="2" t="s">
        <v>14</v>
      </c>
      <c r="C39" s="2" t="s">
        <v>15</v>
      </c>
      <c r="D39" s="2" t="s">
        <v>16</v>
      </c>
      <c r="E39" s="14">
        <v>43727</v>
      </c>
      <c r="F39" s="7">
        <v>25</v>
      </c>
      <c r="G39" s="2" t="s">
        <v>17</v>
      </c>
      <c r="H39" s="2" t="s">
        <v>18</v>
      </c>
      <c r="I39" s="2">
        <v>500</v>
      </c>
      <c r="J39" s="10" t="str">
        <f t="shared" si="0"/>
        <v>是</v>
      </c>
      <c r="K39" s="2" t="s">
        <v>19</v>
      </c>
      <c r="L39" s="2" t="s">
        <v>20</v>
      </c>
      <c r="M39" s="2"/>
    </row>
    <row r="40" spans="1:13" ht="12">
      <c r="A40" s="2" t="s">
        <v>59</v>
      </c>
      <c r="B40" s="2" t="s">
        <v>14</v>
      </c>
      <c r="C40" s="2" t="s">
        <v>15</v>
      </c>
      <c r="D40" s="2" t="s">
        <v>22</v>
      </c>
      <c r="E40" s="15"/>
      <c r="F40" s="7">
        <v>0.25</v>
      </c>
      <c r="G40" s="2" t="s">
        <v>17</v>
      </c>
      <c r="H40" s="2" t="s">
        <v>18</v>
      </c>
      <c r="I40" s="2">
        <v>45</v>
      </c>
      <c r="J40" s="10" t="str">
        <f t="shared" si="0"/>
        <v>是</v>
      </c>
      <c r="K40" s="2" t="s">
        <v>19</v>
      </c>
      <c r="L40" s="2" t="s">
        <v>20</v>
      </c>
      <c r="M40" s="2" t="s">
        <v>19</v>
      </c>
    </row>
    <row r="41" spans="1:13" ht="12">
      <c r="A41" s="2" t="s">
        <v>60</v>
      </c>
      <c r="B41" s="2" t="s">
        <v>14</v>
      </c>
      <c r="C41" s="2" t="s">
        <v>15</v>
      </c>
      <c r="D41" s="2" t="s">
        <v>16</v>
      </c>
      <c r="E41" s="14">
        <v>43728</v>
      </c>
      <c r="F41" s="7">
        <v>30</v>
      </c>
      <c r="G41" s="2" t="s">
        <v>17</v>
      </c>
      <c r="H41" s="2" t="s">
        <v>18</v>
      </c>
      <c r="I41" s="2">
        <v>500</v>
      </c>
      <c r="J41" s="10" t="str">
        <f t="shared" si="0"/>
        <v>是</v>
      </c>
      <c r="K41" s="2"/>
      <c r="L41" s="2" t="s">
        <v>20</v>
      </c>
      <c r="M41" s="2"/>
    </row>
    <row r="42" spans="1:13" ht="12">
      <c r="A42" s="2" t="s">
        <v>61</v>
      </c>
      <c r="B42" s="2" t="s">
        <v>14</v>
      </c>
      <c r="C42" s="2" t="s">
        <v>15</v>
      </c>
      <c r="D42" s="2" t="s">
        <v>22</v>
      </c>
      <c r="E42" s="15"/>
      <c r="F42" s="7">
        <v>0.042</v>
      </c>
      <c r="G42" s="2" t="s">
        <v>17</v>
      </c>
      <c r="H42" s="2" t="s">
        <v>18</v>
      </c>
      <c r="I42" s="2">
        <v>45</v>
      </c>
      <c r="J42" s="10" t="str">
        <f t="shared" si="0"/>
        <v>是</v>
      </c>
      <c r="K42" s="2"/>
      <c r="L42" s="2" t="s">
        <v>20</v>
      </c>
      <c r="M42" s="2" t="s">
        <v>19</v>
      </c>
    </row>
    <row r="43" spans="1:13" ht="12">
      <c r="A43" s="2" t="s">
        <v>62</v>
      </c>
      <c r="B43" s="2" t="s">
        <v>14</v>
      </c>
      <c r="C43" s="2" t="s">
        <v>15</v>
      </c>
      <c r="D43" s="2" t="s">
        <v>16</v>
      </c>
      <c r="E43" s="14">
        <v>43729</v>
      </c>
      <c r="F43" s="7">
        <v>28</v>
      </c>
      <c r="G43" s="2" t="s">
        <v>17</v>
      </c>
      <c r="H43" s="2" t="s">
        <v>18</v>
      </c>
      <c r="I43" s="2">
        <v>500</v>
      </c>
      <c r="J43" s="10" t="str">
        <f t="shared" si="0"/>
        <v>是</v>
      </c>
      <c r="K43" s="2" t="s">
        <v>19</v>
      </c>
      <c r="L43" s="2" t="s">
        <v>20</v>
      </c>
      <c r="M43" s="2"/>
    </row>
    <row r="44" spans="1:13" ht="12">
      <c r="A44" s="2" t="s">
        <v>63</v>
      </c>
      <c r="B44" s="2" t="s">
        <v>14</v>
      </c>
      <c r="C44" s="2" t="s">
        <v>15</v>
      </c>
      <c r="D44" s="2" t="s">
        <v>22</v>
      </c>
      <c r="E44" s="15"/>
      <c r="F44" s="7">
        <v>0.054</v>
      </c>
      <c r="G44" s="2" t="s">
        <v>17</v>
      </c>
      <c r="H44" s="2" t="s">
        <v>18</v>
      </c>
      <c r="I44" s="2">
        <v>45</v>
      </c>
      <c r="J44" s="10" t="str">
        <f t="shared" si="0"/>
        <v>是</v>
      </c>
      <c r="K44" s="2" t="s">
        <v>19</v>
      </c>
      <c r="L44" s="2" t="s">
        <v>20</v>
      </c>
      <c r="M44" s="2" t="s">
        <v>19</v>
      </c>
    </row>
    <row r="45" spans="1:13" ht="12.75">
      <c r="A45" s="2" t="s">
        <v>64</v>
      </c>
      <c r="B45" s="2" t="s">
        <v>14</v>
      </c>
      <c r="C45" s="2" t="s">
        <v>15</v>
      </c>
      <c r="D45" s="2" t="s">
        <v>16</v>
      </c>
      <c r="E45" s="14">
        <v>43730</v>
      </c>
      <c r="F45" s="7">
        <v>24</v>
      </c>
      <c r="G45" s="2" t="s">
        <v>17</v>
      </c>
      <c r="H45" s="2" t="s">
        <v>18</v>
      </c>
      <c r="I45" s="2">
        <v>500</v>
      </c>
      <c r="J45" s="10" t="str">
        <f t="shared" si="0"/>
        <v>是</v>
      </c>
      <c r="K45" s="2"/>
      <c r="L45" s="2" t="s">
        <v>20</v>
      </c>
      <c r="M45" s="3"/>
    </row>
    <row r="46" spans="1:13" ht="12.75">
      <c r="A46" s="2" t="s">
        <v>65</v>
      </c>
      <c r="B46" s="2" t="s">
        <v>14</v>
      </c>
      <c r="C46" s="2" t="s">
        <v>15</v>
      </c>
      <c r="D46" s="2" t="s">
        <v>22</v>
      </c>
      <c r="E46" s="15"/>
      <c r="F46" s="7">
        <v>0.05</v>
      </c>
      <c r="G46" s="2" t="s">
        <v>17</v>
      </c>
      <c r="H46" s="2" t="s">
        <v>18</v>
      </c>
      <c r="I46" s="2">
        <v>45</v>
      </c>
      <c r="J46" s="10" t="str">
        <f t="shared" si="0"/>
        <v>是</v>
      </c>
      <c r="K46" s="2"/>
      <c r="L46" s="2" t="s">
        <v>20</v>
      </c>
      <c r="M46" s="3"/>
    </row>
    <row r="47" spans="1:13" ht="12.75">
      <c r="A47" s="2" t="s">
        <v>23</v>
      </c>
      <c r="B47" s="2" t="s">
        <v>14</v>
      </c>
      <c r="C47" s="2" t="s">
        <v>15</v>
      </c>
      <c r="D47" s="2" t="s">
        <v>16</v>
      </c>
      <c r="E47" s="14">
        <v>43731</v>
      </c>
      <c r="F47" s="7">
        <v>21</v>
      </c>
      <c r="G47" s="2" t="s">
        <v>17</v>
      </c>
      <c r="H47" s="2" t="s">
        <v>18</v>
      </c>
      <c r="I47" s="2">
        <v>500</v>
      </c>
      <c r="J47" s="10" t="str">
        <f t="shared" si="0"/>
        <v>是</v>
      </c>
      <c r="K47" s="2" t="s">
        <v>19</v>
      </c>
      <c r="L47" s="2" t="s">
        <v>20</v>
      </c>
      <c r="M47" s="3"/>
    </row>
    <row r="48" spans="1:13" ht="12.75">
      <c r="A48" s="2" t="s">
        <v>66</v>
      </c>
      <c r="B48" s="2" t="s">
        <v>14</v>
      </c>
      <c r="C48" s="2" t="s">
        <v>15</v>
      </c>
      <c r="D48" s="2" t="s">
        <v>22</v>
      </c>
      <c r="E48" s="15"/>
      <c r="F48" s="7">
        <v>0.456</v>
      </c>
      <c r="G48" s="2" t="s">
        <v>17</v>
      </c>
      <c r="H48" s="2" t="s">
        <v>18</v>
      </c>
      <c r="I48" s="2">
        <v>45</v>
      </c>
      <c r="J48" s="10" t="str">
        <f t="shared" si="0"/>
        <v>是</v>
      </c>
      <c r="K48" s="2" t="s">
        <v>19</v>
      </c>
      <c r="L48" s="2" t="s">
        <v>20</v>
      </c>
      <c r="M48" s="3"/>
    </row>
    <row r="49" spans="1:13" ht="12.75">
      <c r="A49" s="2" t="s">
        <v>67</v>
      </c>
      <c r="B49" s="2" t="s">
        <v>14</v>
      </c>
      <c r="C49" s="2" t="s">
        <v>15</v>
      </c>
      <c r="D49" s="2" t="s">
        <v>16</v>
      </c>
      <c r="E49" s="14">
        <v>43732</v>
      </c>
      <c r="F49" s="7">
        <v>25</v>
      </c>
      <c r="G49" s="2" t="s">
        <v>17</v>
      </c>
      <c r="H49" s="2" t="s">
        <v>18</v>
      </c>
      <c r="I49" s="2">
        <v>500</v>
      </c>
      <c r="J49" s="10" t="str">
        <f t="shared" si="0"/>
        <v>是</v>
      </c>
      <c r="K49" s="2"/>
      <c r="L49" s="2" t="s">
        <v>20</v>
      </c>
      <c r="M49" s="3"/>
    </row>
    <row r="50" spans="1:13" ht="12.75">
      <c r="A50" s="2" t="s">
        <v>68</v>
      </c>
      <c r="B50" s="2" t="s">
        <v>14</v>
      </c>
      <c r="C50" s="2" t="s">
        <v>15</v>
      </c>
      <c r="D50" s="2" t="s">
        <v>22</v>
      </c>
      <c r="E50" s="15"/>
      <c r="F50" s="7">
        <v>1</v>
      </c>
      <c r="G50" s="2" t="s">
        <v>17</v>
      </c>
      <c r="H50" s="2" t="s">
        <v>18</v>
      </c>
      <c r="I50" s="2">
        <v>45</v>
      </c>
      <c r="J50" s="10" t="str">
        <f t="shared" si="0"/>
        <v>是</v>
      </c>
      <c r="K50" s="2"/>
      <c r="L50" s="2" t="s">
        <v>20</v>
      </c>
      <c r="M50" s="3"/>
    </row>
    <row r="51" spans="1:13" ht="12.75">
      <c r="A51" s="2" t="s">
        <v>69</v>
      </c>
      <c r="B51" s="2" t="s">
        <v>14</v>
      </c>
      <c r="C51" s="2" t="s">
        <v>15</v>
      </c>
      <c r="D51" s="2" t="s">
        <v>16</v>
      </c>
      <c r="E51" s="14">
        <v>43733</v>
      </c>
      <c r="F51" s="7">
        <v>27</v>
      </c>
      <c r="G51" s="2" t="s">
        <v>17</v>
      </c>
      <c r="H51" s="2" t="s">
        <v>18</v>
      </c>
      <c r="I51" s="2">
        <v>500</v>
      </c>
      <c r="J51" s="10" t="str">
        <f t="shared" si="0"/>
        <v>是</v>
      </c>
      <c r="K51" s="2" t="s">
        <v>19</v>
      </c>
      <c r="L51" s="2" t="s">
        <v>20</v>
      </c>
      <c r="M51" s="3"/>
    </row>
    <row r="52" spans="1:13" ht="12.75">
      <c r="A52" s="2" t="s">
        <v>70</v>
      </c>
      <c r="B52" s="2" t="s">
        <v>14</v>
      </c>
      <c r="C52" s="2" t="s">
        <v>15</v>
      </c>
      <c r="D52" s="2" t="s">
        <v>22</v>
      </c>
      <c r="E52" s="15"/>
      <c r="F52" s="7">
        <v>0.108</v>
      </c>
      <c r="G52" s="2" t="s">
        <v>17</v>
      </c>
      <c r="H52" s="2" t="s">
        <v>18</v>
      </c>
      <c r="I52" s="2">
        <v>45</v>
      </c>
      <c r="J52" s="10" t="str">
        <f t="shared" si="0"/>
        <v>是</v>
      </c>
      <c r="K52" s="2" t="s">
        <v>19</v>
      </c>
      <c r="L52" s="2" t="s">
        <v>20</v>
      </c>
      <c r="M52" s="3"/>
    </row>
    <row r="53" spans="1:13" ht="12.75">
      <c r="A53" s="2" t="s">
        <v>71</v>
      </c>
      <c r="B53" s="2" t="s">
        <v>14</v>
      </c>
      <c r="C53" s="2" t="s">
        <v>15</v>
      </c>
      <c r="D53" s="2" t="s">
        <v>16</v>
      </c>
      <c r="E53" s="14">
        <v>43734</v>
      </c>
      <c r="F53" s="7">
        <v>28</v>
      </c>
      <c r="G53" s="2" t="s">
        <v>17</v>
      </c>
      <c r="H53" s="2" t="s">
        <v>18</v>
      </c>
      <c r="I53" s="2">
        <v>500</v>
      </c>
      <c r="J53" s="10" t="str">
        <f t="shared" si="0"/>
        <v>是</v>
      </c>
      <c r="K53" s="2"/>
      <c r="L53" s="2" t="s">
        <v>20</v>
      </c>
      <c r="M53" s="3"/>
    </row>
    <row r="54" spans="1:13" ht="12.75">
      <c r="A54" s="2" t="s">
        <v>72</v>
      </c>
      <c r="B54" s="2" t="s">
        <v>14</v>
      </c>
      <c r="C54" s="2" t="s">
        <v>15</v>
      </c>
      <c r="D54" s="2" t="s">
        <v>22</v>
      </c>
      <c r="E54" s="15"/>
      <c r="F54" s="7">
        <v>1.02</v>
      </c>
      <c r="G54" s="2" t="s">
        <v>17</v>
      </c>
      <c r="H54" s="2" t="s">
        <v>18</v>
      </c>
      <c r="I54" s="2">
        <v>45</v>
      </c>
      <c r="J54" s="10" t="str">
        <f t="shared" si="0"/>
        <v>是</v>
      </c>
      <c r="K54" s="2"/>
      <c r="L54" s="2" t="s">
        <v>20</v>
      </c>
      <c r="M54" s="3"/>
    </row>
    <row r="55" spans="1:13" ht="12.75">
      <c r="A55" s="2" t="s">
        <v>73</v>
      </c>
      <c r="B55" s="2" t="s">
        <v>14</v>
      </c>
      <c r="C55" s="2" t="s">
        <v>15</v>
      </c>
      <c r="D55" s="2" t="s">
        <v>16</v>
      </c>
      <c r="E55" s="14">
        <v>43735</v>
      </c>
      <c r="F55" s="7">
        <v>20</v>
      </c>
      <c r="G55" s="2" t="s">
        <v>17</v>
      </c>
      <c r="H55" s="2" t="s">
        <v>18</v>
      </c>
      <c r="I55" s="2">
        <v>500</v>
      </c>
      <c r="J55" s="10" t="str">
        <f t="shared" si="0"/>
        <v>是</v>
      </c>
      <c r="K55" s="2" t="s">
        <v>19</v>
      </c>
      <c r="L55" s="2" t="s">
        <v>20</v>
      </c>
      <c r="M55" s="3"/>
    </row>
    <row r="56" spans="1:13" ht="12.75">
      <c r="A56" s="2" t="s">
        <v>74</v>
      </c>
      <c r="B56" s="2" t="s">
        <v>14</v>
      </c>
      <c r="C56" s="2" t="s">
        <v>15</v>
      </c>
      <c r="D56" s="2" t="s">
        <v>22</v>
      </c>
      <c r="E56" s="15"/>
      <c r="F56" s="7">
        <v>0.137</v>
      </c>
      <c r="G56" s="2" t="s">
        <v>17</v>
      </c>
      <c r="H56" s="2" t="s">
        <v>18</v>
      </c>
      <c r="I56" s="2">
        <v>45</v>
      </c>
      <c r="J56" s="10" t="str">
        <f t="shared" si="0"/>
        <v>是</v>
      </c>
      <c r="K56" s="2" t="s">
        <v>19</v>
      </c>
      <c r="L56" s="2" t="s">
        <v>20</v>
      </c>
      <c r="M56" s="3"/>
    </row>
    <row r="57" spans="1:13" ht="12.75">
      <c r="A57" s="2" t="s">
        <v>75</v>
      </c>
      <c r="B57" s="2" t="s">
        <v>14</v>
      </c>
      <c r="C57" s="2" t="s">
        <v>15</v>
      </c>
      <c r="D57" s="2" t="s">
        <v>16</v>
      </c>
      <c r="E57" s="14">
        <v>43736</v>
      </c>
      <c r="F57" s="7">
        <v>26</v>
      </c>
      <c r="G57" s="2" t="s">
        <v>17</v>
      </c>
      <c r="H57" s="2" t="s">
        <v>18</v>
      </c>
      <c r="I57" s="2">
        <v>500</v>
      </c>
      <c r="J57" s="10" t="str">
        <f t="shared" si="0"/>
        <v>是</v>
      </c>
      <c r="K57" s="2"/>
      <c r="L57" s="2" t="s">
        <v>20</v>
      </c>
      <c r="M57" s="3"/>
    </row>
    <row r="58" spans="1:13" ht="12.75">
      <c r="A58" s="2" t="s">
        <v>76</v>
      </c>
      <c r="B58" s="2" t="s">
        <v>14</v>
      </c>
      <c r="C58" s="2" t="s">
        <v>15</v>
      </c>
      <c r="D58" s="2" t="s">
        <v>22</v>
      </c>
      <c r="E58" s="15"/>
      <c r="F58" s="7">
        <v>0.208</v>
      </c>
      <c r="G58" s="2" t="s">
        <v>17</v>
      </c>
      <c r="H58" s="2" t="s">
        <v>18</v>
      </c>
      <c r="I58" s="2">
        <v>45</v>
      </c>
      <c r="J58" s="10" t="str">
        <f t="shared" si="0"/>
        <v>是</v>
      </c>
      <c r="K58" s="2"/>
      <c r="L58" s="2" t="s">
        <v>20</v>
      </c>
      <c r="M58" s="3"/>
    </row>
    <row r="59" spans="1:13" ht="12.75">
      <c r="A59" s="2" t="s">
        <v>77</v>
      </c>
      <c r="B59" s="2" t="s">
        <v>14</v>
      </c>
      <c r="C59" s="2" t="s">
        <v>15</v>
      </c>
      <c r="D59" s="2" t="s">
        <v>16</v>
      </c>
      <c r="E59" s="14">
        <v>43737</v>
      </c>
      <c r="F59" s="7">
        <v>36</v>
      </c>
      <c r="G59" s="2" t="s">
        <v>17</v>
      </c>
      <c r="H59" s="2" t="s">
        <v>18</v>
      </c>
      <c r="I59" s="2">
        <v>500</v>
      </c>
      <c r="J59" s="10" t="str">
        <f t="shared" si="0"/>
        <v>是</v>
      </c>
      <c r="K59" s="2"/>
      <c r="L59" s="2" t="s">
        <v>20</v>
      </c>
      <c r="M59" s="3"/>
    </row>
    <row r="60" spans="1:13" ht="12.75">
      <c r="A60" s="2" t="s">
        <v>78</v>
      </c>
      <c r="B60" s="2" t="s">
        <v>14</v>
      </c>
      <c r="C60" s="2" t="s">
        <v>15</v>
      </c>
      <c r="D60" s="2" t="s">
        <v>22</v>
      </c>
      <c r="E60" s="15"/>
      <c r="F60" s="7">
        <v>1.04</v>
      </c>
      <c r="G60" s="2" t="s">
        <v>17</v>
      </c>
      <c r="H60" s="2" t="s">
        <v>18</v>
      </c>
      <c r="I60" s="2">
        <v>45</v>
      </c>
      <c r="J60" s="10" t="str">
        <f t="shared" si="0"/>
        <v>是</v>
      </c>
      <c r="K60" s="2"/>
      <c r="L60" s="2" t="s">
        <v>20</v>
      </c>
      <c r="M60" s="3"/>
    </row>
    <row r="61" spans="1:13" ht="12.75">
      <c r="A61" s="2" t="s">
        <v>79</v>
      </c>
      <c r="B61" s="2" t="s">
        <v>14</v>
      </c>
      <c r="C61" s="2" t="s">
        <v>15</v>
      </c>
      <c r="D61" s="2" t="s">
        <v>16</v>
      </c>
      <c r="E61" s="14">
        <v>43738</v>
      </c>
      <c r="F61" s="7">
        <v>25</v>
      </c>
      <c r="G61" s="2" t="s">
        <v>17</v>
      </c>
      <c r="H61" s="2" t="s">
        <v>18</v>
      </c>
      <c r="I61" s="2">
        <v>500</v>
      </c>
      <c r="J61" s="10" t="str">
        <f t="shared" si="0"/>
        <v>是</v>
      </c>
      <c r="K61" s="2" t="s">
        <v>19</v>
      </c>
      <c r="L61" s="2" t="s">
        <v>20</v>
      </c>
      <c r="M61" s="3"/>
    </row>
    <row r="62" spans="1:13" ht="12.75">
      <c r="A62" s="2" t="s">
        <v>80</v>
      </c>
      <c r="B62" s="2" t="s">
        <v>14</v>
      </c>
      <c r="C62" s="2" t="s">
        <v>15</v>
      </c>
      <c r="D62" s="2" t="s">
        <v>22</v>
      </c>
      <c r="E62" s="15"/>
      <c r="F62" s="7">
        <v>0.084</v>
      </c>
      <c r="G62" s="2" t="s">
        <v>17</v>
      </c>
      <c r="H62" s="2" t="s">
        <v>18</v>
      </c>
      <c r="I62" s="2">
        <v>45</v>
      </c>
      <c r="J62" s="10" t="str">
        <f t="shared" si="0"/>
        <v>是</v>
      </c>
      <c r="K62" s="2" t="s">
        <v>19</v>
      </c>
      <c r="L62" s="2" t="s">
        <v>20</v>
      </c>
      <c r="M62" s="3"/>
    </row>
    <row r="63" spans="6:13" ht="12">
      <c r="F63" s="8"/>
    </row>
    <row r="64" spans="6:13" ht="12">
      <c r="F64" s="8"/>
    </row>
    <row r="65" spans="6:13" ht="12">
      <c r="F65" s="8"/>
    </row>
    <row r="66" spans="6:13" ht="12">
      <c r="F66" s="8"/>
    </row>
    <row r="67" spans="6:13" ht="12">
      <c r="F67" s="8"/>
    </row>
    <row r="68" spans="6:13" ht="12">
      <c r="F68" s="8"/>
    </row>
    <row r="69" spans="6:13" ht="12">
      <c r="F69" s="8"/>
    </row>
    <row r="70" spans="6:13" ht="12">
      <c r="F70" s="8"/>
    </row>
    <row r="71" spans="6:13" ht="12">
      <c r="F71" s="8"/>
    </row>
    <row r="72" spans="6:13" ht="12">
      <c r="F72" s="8"/>
    </row>
    <row r="73" spans="6:13" ht="12">
      <c r="F73" s="8"/>
    </row>
    <row r="74" spans="6:13" ht="12">
      <c r="F74" s="8"/>
    </row>
    <row r="75" spans="6:13" ht="12">
      <c r="F75" s="8"/>
    </row>
    <row r="76" spans="6:13" ht="12">
      <c r="F76" s="8"/>
    </row>
    <row r="77" spans="6:13" ht="12">
      <c r="F77" s="8"/>
    </row>
    <row r="78" spans="6:13" ht="12">
      <c r="F78" s="8"/>
    </row>
    <row r="79" spans="6:13" ht="12">
      <c r="F79" s="8"/>
    </row>
    <row r="80" spans="6:13" ht="12">
      <c r="F80" s="8"/>
    </row>
    <row r="81" spans="6:13" ht="12">
      <c r="F81" s="8"/>
    </row>
    <row r="82" spans="6:13" ht="12">
      <c r="F82" s="8"/>
    </row>
    <row r="83" spans="6:13" ht="12">
      <c r="F83" s="8"/>
    </row>
    <row r="84" spans="6:13" ht="12">
      <c r="F84" s="8"/>
    </row>
    <row r="85" spans="6:13" ht="12">
      <c r="F85" s="8"/>
    </row>
    <row r="86" spans="6:13" ht="12">
      <c r="F86" s="8"/>
    </row>
    <row r="87" spans="6:13" ht="12">
      <c r="F87" s="8"/>
    </row>
    <row r="88" spans="6:13" ht="12">
      <c r="F88" s="8"/>
    </row>
    <row r="89" spans="6:13" ht="12">
      <c r="F89" s="8"/>
    </row>
    <row r="90" spans="6:13" ht="12">
      <c r="F90" s="8"/>
    </row>
    <row r="91" spans="6:13" ht="12">
      <c r="F91" s="8"/>
    </row>
    <row r="92" spans="6:13" ht="12">
      <c r="F92" s="8"/>
    </row>
    <row r="93" spans="6:13" ht="12">
      <c r="F93" s="8"/>
    </row>
    <row r="94" spans="6:13" ht="12">
      <c r="F94" s="8"/>
    </row>
    <row r="95" spans="6:13" ht="12">
      <c r="F95" s="8"/>
    </row>
    <row r="96" spans="6:13" ht="12">
      <c r="F96" s="8"/>
    </row>
    <row r="97" spans="6:13" ht="12">
      <c r="F97" s="8"/>
    </row>
    <row r="98" spans="6:13" ht="12">
      <c r="F98" s="8"/>
    </row>
    <row r="99" spans="6:13" ht="12">
      <c r="F99" s="8"/>
    </row>
    <row r="100" spans="6:13" ht="12">
      <c r="F100" s="8"/>
    </row>
    <row r="101" spans="6:13" ht="12">
      <c r="F101" s="8"/>
    </row>
    <row r="102" spans="6:13" ht="12">
      <c r="F102" s="8"/>
    </row>
    <row r="103" spans="6:13" ht="12">
      <c r="F103" s="8"/>
    </row>
    <row r="104" spans="6:13" ht="12">
      <c r="F104" s="8"/>
    </row>
    <row r="105" spans="6:13" ht="12">
      <c r="F105" s="8"/>
    </row>
    <row r="106" spans="6:13" ht="12">
      <c r="F106" s="8"/>
    </row>
    <row r="107" spans="6:13" ht="12">
      <c r="F107" s="8"/>
    </row>
    <row r="108" spans="6:13" ht="12">
      <c r="F108" s="8"/>
    </row>
    <row r="109" spans="6:13" ht="12">
      <c r="F109" s="8"/>
    </row>
    <row r="110" spans="6:13" ht="12">
      <c r="F110" s="8"/>
    </row>
    <row r="111" spans="6:13" ht="12">
      <c r="F111" s="8"/>
    </row>
    <row r="112" spans="6:13" ht="12">
      <c r="F112" s="8"/>
    </row>
    <row r="113" spans="6:13" ht="12">
      <c r="F113" s="8"/>
    </row>
    <row r="114" spans="6:13" ht="12">
      <c r="F114" s="8"/>
    </row>
    <row r="115" spans="6:13" ht="12">
      <c r="F115" s="8"/>
    </row>
    <row r="116" spans="6:13" ht="12">
      <c r="F116" s="8"/>
    </row>
    <row r="117" spans="6:13" ht="12">
      <c r="F117" s="8"/>
    </row>
    <row r="118" spans="6:13" ht="12">
      <c r="F118" s="8"/>
    </row>
    <row r="119" spans="6:13" ht="12">
      <c r="F119" s="8"/>
    </row>
    <row r="120" spans="6:13" ht="12">
      <c r="F120" s="8"/>
    </row>
    <row r="121" spans="6:13" ht="12">
      <c r="F121" s="8"/>
    </row>
    <row r="122" spans="6:13" ht="12">
      <c r="F122" s="8"/>
    </row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>
      <c r="M931" t="s">
        <v>81</v>
      </c>
    </row>
    <row r="932" ht="12">
      <c r="M932" t="s">
        <v>81</v>
      </c>
    </row>
    <row r="933" ht="12"/>
    <row r="934" ht="12"/>
    <row r="935" ht="12"/>
    <row r="936" ht="12"/>
    <row r="937" ht="12"/>
    <row r="938" ht="12">
      <c r="M938" t="s">
        <v>82</v>
      </c>
    </row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>
      <c r="M960" t="s">
        <v>83</v>
      </c>
    </row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</sheetData>
  <sheetProtection/>
  <mergeCells count="31">
    <mergeCell ref="E61:E6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1 J13:J58">
    <cfRule type="cellIs" priority="5" dxfId="0" operator="equal" stopIfTrue="1">
      <formula>"否"</formula>
    </cfRule>
  </conditionalFormatting>
  <conditionalFormatting sqref="J3:J10">
    <cfRule type="cellIs" priority="4" dxfId="0" operator="equal" stopIfTrue="1">
      <formula>"否"</formula>
    </cfRule>
  </conditionalFormatting>
  <conditionalFormatting sqref="J12">
    <cfRule type="cellIs" priority="3" dxfId="0" operator="equal" stopIfTrue="1">
      <formula>"否"</formula>
    </cfRule>
  </conditionalFormatting>
  <conditionalFormatting sqref="J59:J62">
    <cfRule type="cellIs" priority="2" dxfId="0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 Annie</cp:lastModifiedBy>
  <dcterms:modified xsi:type="dcterms:W3CDTF">2020-01-03T01:19:46Z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iteId">
    <vt:lpwstr>d2d2794a-61cc-4823-9690-8e288fd554cc</vt:lpwstr>
  </property>
  <property fmtid="{D5CDD505-2E9C-101B-9397-08002B2CF9AE}" pid="4" name="MSIP_Label_b5339dd7-e0cb-43aa-a61d-fed1619267bf_Ref">
    <vt:lpwstr>https://api.informationprotection.azure.com/api/d2d2794a-61cc-4823-9690-8e288fd554cc</vt:lpwstr>
  </property>
  <property fmtid="{D5CDD505-2E9C-101B-9397-08002B2CF9AE}" pid="5" name="MSIP_Label_b5339dd7-e0cb-43aa-a61d-fed1619267bf_SetBy">
    <vt:lpwstr>CNWANGRO@tetrapak.com</vt:lpwstr>
  </property>
  <property fmtid="{D5CDD505-2E9C-101B-9397-08002B2CF9AE}" pid="6" name="MSIP_Label_b5339dd7-e0cb-43aa-a61d-fed1619267bf_SetDate">
    <vt:lpwstr>2017-08-01T08:51:23.1508123+08:00</vt:lpwstr>
  </property>
  <property fmtid="{D5CDD505-2E9C-101B-9397-08002B2CF9AE}" pid="7" name="MSIP_Label_b5339dd7-e0cb-43aa-a61d-fed1619267bf_Name">
    <vt:lpwstr>Public</vt:lpwstr>
  </property>
  <property fmtid="{D5CDD505-2E9C-101B-9397-08002B2CF9AE}" pid="8" name="MSIP_Label_b5339dd7-e0cb-43aa-a61d-fed1619267bf_Application">
    <vt:lpwstr>Microsoft Azure Information Protection</vt:lpwstr>
  </property>
  <property fmtid="{D5CDD505-2E9C-101B-9397-08002B2CF9AE}" pid="9" name="MSIP_Label_b5339dd7-e0cb-43aa-a61d-fed1619267bf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b45cb295093441b7833c3c470ee6d86c">
    <vt:lpwstr/>
  </property>
  <property fmtid="{D5CDD505-2E9C-101B-9397-08002B2CF9AE}" pid="12" name="DocumentType">
    <vt:lpwstr/>
  </property>
  <property fmtid="{D5CDD505-2E9C-101B-9397-08002B2CF9AE}" pid="13" name="Area">
    <vt:lpwstr/>
  </property>
  <property fmtid="{D5CDD505-2E9C-101B-9397-08002B2CF9AE}" pid="14" name="FeaturedItem">
    <vt:lpwstr>0</vt:lpwstr>
  </property>
  <property fmtid="{D5CDD505-2E9C-101B-9397-08002B2CF9AE}" pid="15" name="Comments">
    <vt:lpwstr/>
  </property>
  <property fmtid="{D5CDD505-2E9C-101B-9397-08002B2CF9AE}" pid="16" name="MediaPath">
    <vt:lpwstr/>
  </property>
  <property fmtid="{D5CDD505-2E9C-101B-9397-08002B2CF9AE}" pid="17" name="hd33a38a933644a6bda9a4c971e5602a">
    <vt:lpwstr/>
  </property>
  <property fmtid="{D5CDD505-2E9C-101B-9397-08002B2CF9AE}" pid="18" name="TaxCatchAll">
    <vt:lpwstr/>
  </property>
</Properties>
</file>